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G:\НАТАША\интернат11\1 неделя\"/>
    </mc:Choice>
  </mc:AlternateContent>
  <xr:revisionPtr revIDLastSave="0" documentId="13_ncr:1_{6E7318D4-5671-4342-B141-60F69BBC6258}" xr6:coauthVersionLast="47" xr6:coauthVersionMax="47" xr10:uidLastSave="{00000000-0000-0000-0000-000000000000}"/>
  <bookViews>
    <workbookView xWindow="1560" yWindow="720" windowWidth="14415" windowHeight="15480" xr2:uid="{00000000-000D-0000-FFFF-FFFF00000000}"/>
  </bookViews>
  <sheets>
    <sheet name="Лист1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3" i="1" l="1"/>
  <c r="L156" i="1"/>
  <c r="L137" i="1"/>
  <c r="L121" i="1"/>
  <c r="L104" i="1"/>
  <c r="L88" i="1"/>
  <c r="L71" i="1"/>
  <c r="L55" i="1"/>
  <c r="L39" i="1"/>
  <c r="L22" i="1"/>
  <c r="B169" i="1"/>
  <c r="G156" i="1"/>
  <c r="B152" i="1"/>
  <c r="B134" i="1"/>
  <c r="B111" i="1"/>
  <c r="B117" i="1" s="1"/>
  <c r="G136" i="1"/>
  <c r="H136" i="1"/>
  <c r="I136" i="1"/>
  <c r="J136" i="1"/>
  <c r="F136" i="1"/>
  <c r="F155" i="1"/>
  <c r="F151" i="1"/>
  <c r="F143" i="1"/>
  <c r="F156" i="1" s="1"/>
  <c r="G11" i="1"/>
  <c r="H11" i="1"/>
  <c r="I11" i="1"/>
  <c r="J11" i="1"/>
  <c r="F11" i="1"/>
  <c r="G18" i="1"/>
  <c r="H18" i="1"/>
  <c r="I18" i="1"/>
  <c r="J18" i="1"/>
  <c r="F18" i="1"/>
  <c r="G21" i="1"/>
  <c r="H21" i="1"/>
  <c r="I21" i="1"/>
  <c r="J21" i="1"/>
  <c r="F21" i="1"/>
  <c r="F44" i="1"/>
  <c r="F50" i="1"/>
  <c r="F54" i="1"/>
  <c r="F34" i="1"/>
  <c r="F27" i="1"/>
  <c r="F161" i="1"/>
  <c r="F173" i="1" s="1"/>
  <c r="H151" i="1"/>
  <c r="H156" i="1" s="1"/>
  <c r="G151" i="1"/>
  <c r="G76" i="1"/>
  <c r="H76" i="1"/>
  <c r="I76" i="1"/>
  <c r="J76" i="1"/>
  <c r="F76" i="1"/>
  <c r="G44" i="1"/>
  <c r="H44" i="1"/>
  <c r="I44" i="1"/>
  <c r="J44" i="1"/>
  <c r="F133" i="1"/>
  <c r="G126" i="1"/>
  <c r="H126" i="1"/>
  <c r="I126" i="1"/>
  <c r="J126" i="1"/>
  <c r="F126" i="1"/>
  <c r="F120" i="1"/>
  <c r="F116" i="1"/>
  <c r="F110" i="1"/>
  <c r="F103" i="1"/>
  <c r="G100" i="1"/>
  <c r="H100" i="1"/>
  <c r="I100" i="1"/>
  <c r="J100" i="1"/>
  <c r="F100" i="1"/>
  <c r="F93" i="1"/>
  <c r="G87" i="1"/>
  <c r="H87" i="1"/>
  <c r="I87" i="1"/>
  <c r="J87" i="1"/>
  <c r="F87" i="1"/>
  <c r="F83" i="1"/>
  <c r="F70" i="1"/>
  <c r="F67" i="1"/>
  <c r="F60" i="1"/>
  <c r="G38" i="1"/>
  <c r="H38" i="1"/>
  <c r="I38" i="1"/>
  <c r="J38" i="1"/>
  <c r="F38" i="1"/>
  <c r="G27" i="1"/>
  <c r="G172" i="1"/>
  <c r="H172" i="1"/>
  <c r="H173" i="1" s="1"/>
  <c r="I172" i="1"/>
  <c r="J172" i="1"/>
  <c r="F172" i="1"/>
  <c r="J155" i="1"/>
  <c r="I155" i="1"/>
  <c r="H155" i="1"/>
  <c r="G155" i="1"/>
  <c r="J120" i="1"/>
  <c r="I120" i="1"/>
  <c r="H120" i="1"/>
  <c r="G120" i="1"/>
  <c r="J103" i="1"/>
  <c r="I103" i="1"/>
  <c r="H103" i="1"/>
  <c r="G103" i="1"/>
  <c r="J70" i="1"/>
  <c r="I70" i="1"/>
  <c r="H70" i="1"/>
  <c r="G70" i="1"/>
  <c r="J54" i="1"/>
  <c r="I54" i="1"/>
  <c r="H54" i="1"/>
  <c r="G54" i="1"/>
  <c r="G60" i="1"/>
  <c r="B173" i="1"/>
  <c r="A173" i="1"/>
  <c r="J168" i="1"/>
  <c r="I168" i="1"/>
  <c r="H168" i="1"/>
  <c r="G168" i="1"/>
  <c r="F168" i="1"/>
  <c r="B162" i="1"/>
  <c r="A162" i="1"/>
  <c r="J161" i="1"/>
  <c r="J173" i="1" s="1"/>
  <c r="I161" i="1"/>
  <c r="I173" i="1" s="1"/>
  <c r="H161" i="1"/>
  <c r="G161" i="1"/>
  <c r="G173" i="1" s="1"/>
  <c r="B156" i="1"/>
  <c r="A156" i="1"/>
  <c r="J151" i="1"/>
  <c r="I151" i="1"/>
  <c r="B144" i="1"/>
  <c r="A144" i="1"/>
  <c r="J143" i="1"/>
  <c r="J156" i="1" s="1"/>
  <c r="I143" i="1"/>
  <c r="I156" i="1" s="1"/>
  <c r="H143" i="1"/>
  <c r="G143" i="1"/>
  <c r="B137" i="1"/>
  <c r="A137" i="1"/>
  <c r="J133" i="1"/>
  <c r="I133" i="1"/>
  <c r="H133" i="1"/>
  <c r="G133" i="1"/>
  <c r="B127" i="1"/>
  <c r="A127" i="1"/>
  <c r="B121" i="1"/>
  <c r="A121" i="1"/>
  <c r="J116" i="1"/>
  <c r="I116" i="1"/>
  <c r="H116" i="1"/>
  <c r="G116" i="1"/>
  <c r="A111" i="1"/>
  <c r="J110" i="1"/>
  <c r="I110" i="1"/>
  <c r="H110" i="1"/>
  <c r="G110" i="1"/>
  <c r="B104" i="1"/>
  <c r="A104" i="1"/>
  <c r="B94" i="1"/>
  <c r="A94" i="1"/>
  <c r="J93" i="1"/>
  <c r="I93" i="1"/>
  <c r="H93" i="1"/>
  <c r="G93" i="1"/>
  <c r="B88" i="1"/>
  <c r="A88" i="1"/>
  <c r="J83" i="1"/>
  <c r="I83" i="1"/>
  <c r="H83" i="1"/>
  <c r="G83" i="1"/>
  <c r="B77" i="1"/>
  <c r="A77" i="1"/>
  <c r="B71" i="1"/>
  <c r="A71" i="1"/>
  <c r="J67" i="1"/>
  <c r="I67" i="1"/>
  <c r="H67" i="1"/>
  <c r="G67" i="1"/>
  <c r="B61" i="1"/>
  <c r="A61" i="1"/>
  <c r="J60" i="1"/>
  <c r="I60" i="1"/>
  <c r="H60" i="1"/>
  <c r="B55" i="1"/>
  <c r="A55" i="1"/>
  <c r="J50" i="1"/>
  <c r="I50" i="1"/>
  <c r="H50" i="1"/>
  <c r="G50" i="1"/>
  <c r="B45" i="1"/>
  <c r="A45" i="1"/>
  <c r="B39" i="1"/>
  <c r="A39" i="1"/>
  <c r="J34" i="1"/>
  <c r="I34" i="1"/>
  <c r="H34" i="1"/>
  <c r="G34" i="1"/>
  <c r="B28" i="1"/>
  <c r="A28" i="1"/>
  <c r="J27" i="1"/>
  <c r="I27" i="1"/>
  <c r="H27" i="1"/>
  <c r="B22" i="1"/>
  <c r="A22" i="1"/>
  <c r="B12" i="1"/>
  <c r="A12" i="1"/>
  <c r="I71" i="1" l="1"/>
  <c r="I104" i="1"/>
  <c r="G137" i="1"/>
  <c r="G39" i="1"/>
  <c r="I39" i="1"/>
  <c r="J104" i="1"/>
  <c r="F137" i="1"/>
  <c r="J137" i="1"/>
  <c r="I137" i="1"/>
  <c r="H137" i="1"/>
  <c r="G104" i="1"/>
  <c r="H71" i="1"/>
  <c r="H104" i="1"/>
  <c r="J121" i="1"/>
  <c r="H121" i="1"/>
  <c r="G121" i="1"/>
  <c r="I121" i="1"/>
  <c r="F104" i="1"/>
  <c r="J71" i="1"/>
  <c r="F121" i="1"/>
  <c r="J88" i="1"/>
  <c r="I22" i="1"/>
  <c r="I88" i="1"/>
  <c r="H88" i="1"/>
  <c r="G88" i="1"/>
  <c r="F71" i="1"/>
  <c r="H39" i="1"/>
  <c r="J55" i="1"/>
  <c r="I55" i="1"/>
  <c r="F88" i="1"/>
  <c r="G71" i="1"/>
  <c r="H55" i="1"/>
  <c r="J22" i="1"/>
  <c r="G55" i="1"/>
  <c r="F55" i="1"/>
  <c r="H22" i="1"/>
  <c r="F39" i="1"/>
  <c r="F22" i="1"/>
  <c r="J39" i="1"/>
  <c r="G22" i="1"/>
  <c r="F174" i="1" l="1"/>
  <c r="L174" i="1"/>
  <c r="I174" i="1"/>
  <c r="J174" i="1"/>
  <c r="H174" i="1"/>
  <c r="G174" i="1"/>
</calcChain>
</file>

<file path=xl/sharedStrings.xml><?xml version="1.0" encoding="utf-8"?>
<sst xmlns="http://schemas.openxmlformats.org/spreadsheetml/2006/main" count="448" uniqueCount="165">
  <si>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</si>
  <si>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</si>
  <si>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</si>
  <si>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</si>
  <si>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</si>
  <si>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</si>
  <si>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</si>
  <si>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</si>
  <si>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</si>
  <si>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</si>
  <si>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</si>
  <si>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</si>
  <si>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</si>
  <si>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</si>
  <si>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</si>
  <si>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</si>
  <si>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</si>
  <si>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</si>
  <si>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</si>
  <si>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</si>
  <si>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</si>
  <si>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</si>
  <si>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</si>
  <si>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</si>
  <si>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</si>
  <si>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</si>
  <si>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напиток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</si>
  <si>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</si>
  <si>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</si>
  <si>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</si>
  <si>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</si>
  <si>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</si>
  <si>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</si>
  <si>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</si>
  <si>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"С(К)ОШ № 11 г. Челябинска</t>
  </si>
  <si>
    <t>Масло сливочное</t>
  </si>
  <si>
    <t>14/17*</t>
  </si>
  <si>
    <t>Яйцо отварное</t>
  </si>
  <si>
    <t>209/17*</t>
  </si>
  <si>
    <t>Каша молочная манная (жидкая) с маслом сливочным</t>
  </si>
  <si>
    <t>181/17*</t>
  </si>
  <si>
    <t>Чай с молоком</t>
  </si>
  <si>
    <t>378/17*</t>
  </si>
  <si>
    <t>Батон нарезной</t>
  </si>
  <si>
    <t xml:space="preserve">Салат из свежей белокочанной  капусты </t>
  </si>
  <si>
    <t>45/17*</t>
  </si>
  <si>
    <t>96/17*</t>
  </si>
  <si>
    <t>Рис отварной</t>
  </si>
  <si>
    <t>304/17*</t>
  </si>
  <si>
    <t>348/17*</t>
  </si>
  <si>
    <t>Хлеб ржаной</t>
  </si>
  <si>
    <t>182/17*</t>
  </si>
  <si>
    <t>Кофейный напиток с молоком</t>
  </si>
  <si>
    <t>379/17*</t>
  </si>
  <si>
    <t xml:space="preserve">Суп картофельный с клецками </t>
  </si>
  <si>
    <t>108/17*</t>
  </si>
  <si>
    <t>182/06**</t>
  </si>
  <si>
    <t>Макаронные изделия отварные</t>
  </si>
  <si>
    <t>309/17*</t>
  </si>
  <si>
    <t>Омлет натуральный с маслом сливочным</t>
  </si>
  <si>
    <t>210/17*</t>
  </si>
  <si>
    <t>Салат из моркови и яблок</t>
  </si>
  <si>
    <t>10/06**</t>
  </si>
  <si>
    <t>Борщ с капустой и картофелем со сметаной</t>
  </si>
  <si>
    <t>82/17*</t>
  </si>
  <si>
    <t>Плов из грудки (без костей)</t>
  </si>
  <si>
    <t>291/17*</t>
  </si>
  <si>
    <t>388/17*</t>
  </si>
  <si>
    <t>Сыр порционный</t>
  </si>
  <si>
    <t>15/17*</t>
  </si>
  <si>
    <t>Суп молочный с макаронными изделиями</t>
  </si>
  <si>
    <t>120/17*</t>
  </si>
  <si>
    <t>Какао с молоком</t>
  </si>
  <si>
    <t>382/17*</t>
  </si>
  <si>
    <t>102/17*</t>
  </si>
  <si>
    <t>Компот из свежих яблок</t>
  </si>
  <si>
    <t>342/17*</t>
  </si>
  <si>
    <t>Каша молочная пшённая (жидкая) с маслом сливочным</t>
  </si>
  <si>
    <t>25/04***</t>
  </si>
  <si>
    <t>Свекольник со сметаной</t>
  </si>
  <si>
    <t>35/06**</t>
  </si>
  <si>
    <t>Тефтели с соусом</t>
  </si>
  <si>
    <t>278/17*</t>
  </si>
  <si>
    <t>Капуста тушеная</t>
  </si>
  <si>
    <t>321/17*</t>
  </si>
  <si>
    <t>Компот из смеси сухофруктов, витамин С</t>
  </si>
  <si>
    <t>349/17*</t>
  </si>
  <si>
    <t>93/06**</t>
  </si>
  <si>
    <t>Салат из моркови с сахаром</t>
  </si>
  <si>
    <t>62/17*</t>
  </si>
  <si>
    <t>88/17*</t>
  </si>
  <si>
    <t>Птица отварная</t>
  </si>
  <si>
    <t>288/17*</t>
  </si>
  <si>
    <t>Пюре гороховое</t>
  </si>
  <si>
    <t>306/17*</t>
  </si>
  <si>
    <t>Суп-лапша домашняя с птицей отварной</t>
  </si>
  <si>
    <t>113/17*</t>
  </si>
  <si>
    <t>Бигус с мясом</t>
  </si>
  <si>
    <t>594/13****</t>
  </si>
  <si>
    <t>Каша молочная рисовая (жидкая) с маслом сливочным</t>
  </si>
  <si>
    <t>Икра кабачковая</t>
  </si>
  <si>
    <t>57/16****</t>
  </si>
  <si>
    <t>111/04***</t>
  </si>
  <si>
    <t>Картофель отварной</t>
  </si>
  <si>
    <t>310/17*</t>
  </si>
  <si>
    <t>173/17*</t>
  </si>
  <si>
    <t>Суп с крупой и рыбными консервами</t>
  </si>
  <si>
    <t>63/06**</t>
  </si>
  <si>
    <t>Пюре картофельное</t>
  </si>
  <si>
    <t>312/17*</t>
  </si>
  <si>
    <t>Каша молочная пять злаков с маслом сливочным</t>
  </si>
  <si>
    <t>311/04***</t>
  </si>
  <si>
    <t>Салат из свеклы</t>
  </si>
  <si>
    <t>52/17*</t>
  </si>
  <si>
    <t>Суп из овощей  со сметаной</t>
  </si>
  <si>
    <t>99/17*</t>
  </si>
  <si>
    <t>260/17*</t>
  </si>
  <si>
    <t>кисломол.</t>
  </si>
  <si>
    <t>гарнир</t>
  </si>
  <si>
    <t>Полдник</t>
  </si>
  <si>
    <t>сладкое</t>
  </si>
  <si>
    <t>Компот из смеси сухофруктов</t>
  </si>
  <si>
    <t>Чай с сахаром</t>
  </si>
  <si>
    <t>376/17*</t>
  </si>
  <si>
    <t>фрукты</t>
  </si>
  <si>
    <t>Сдоба обыкновенная</t>
  </si>
  <si>
    <t>Сок фруктовый</t>
  </si>
  <si>
    <t>Фрукт свежий</t>
  </si>
  <si>
    <t>421/17*</t>
  </si>
  <si>
    <t>389/17*</t>
  </si>
  <si>
    <t>булочное</t>
  </si>
  <si>
    <t>424/17*</t>
  </si>
  <si>
    <t>425/17*</t>
  </si>
  <si>
    <t>Булочка "Дорожная"</t>
  </si>
  <si>
    <t>Картофель тушёный по-домашнему</t>
  </si>
  <si>
    <t>142/17*</t>
  </si>
  <si>
    <t xml:space="preserve">Рассольник </t>
  </si>
  <si>
    <t>Гуляш (свинина)</t>
  </si>
  <si>
    <t>Компот из изюма</t>
  </si>
  <si>
    <t xml:space="preserve">Сырники из творога с молоком сгущенным </t>
  </si>
  <si>
    <t>219/17*</t>
  </si>
  <si>
    <t>Каша молочная "Здоровье" с маслом сливочным</t>
  </si>
  <si>
    <t>Салат "Степной"</t>
  </si>
  <si>
    <t xml:space="preserve">Тефтели с соусом </t>
  </si>
  <si>
    <t>Булочка "Домашняя"</t>
  </si>
  <si>
    <t>Салат "Витаминный" (квашеная капуста, зеленый горошек, масло раст.)</t>
  </si>
  <si>
    <t>ТТК 217</t>
  </si>
  <si>
    <t>Суп картофельный с бобовыми</t>
  </si>
  <si>
    <t>Палочки рыбные "Лисичкины"</t>
  </si>
  <si>
    <t>135/01</t>
  </si>
  <si>
    <t>Блинчики со сгущенным молоком</t>
  </si>
  <si>
    <t>399/17*</t>
  </si>
  <si>
    <t>Ёжики с соусом</t>
  </si>
  <si>
    <t>Каша "Дружба" с маслом сливочным</t>
  </si>
  <si>
    <t xml:space="preserve">Щи из свежей капусты с картофелем со сметаной </t>
  </si>
  <si>
    <t>219/17**</t>
  </si>
  <si>
    <t>Борщ "Сибирский" со сметаной</t>
  </si>
  <si>
    <t xml:space="preserve">Компот из изюма </t>
  </si>
  <si>
    <t>Голубцы ленивые с соусом</t>
  </si>
  <si>
    <t>160/06</t>
  </si>
  <si>
    <t>Каша молочная "Ароматная" с маслом сливочным</t>
  </si>
  <si>
    <t>Капуста тушёная</t>
  </si>
  <si>
    <t>25/04*</t>
  </si>
  <si>
    <t>гарнир1</t>
  </si>
  <si>
    <t>гарнир2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</si>
</sst>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rgb="FF000000"/>
      <name val="Calibri"/>
      <family val="2"/>
      <charset val="204"/>
      <scheme val="minor"/>
    </font>
    <font>
      <sz val="8"/>
      <name val="Calibri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theme="1"/>
      <name val="Arial"/>
      <family val="2"/>
      <charset val="204"/>
    </font>
    <font>
      <i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E9FFB0"/>
        <bgColor rgb="FF000000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7" fillId="0" borderId="0"/>
  </cellStyleXfs>
  <cellXfs count="11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19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22" xfId="0" applyFont="1" applyFill="1" applyBorder="1" applyAlignment="1" applyProtection="1">
      <alignment horizontal="center" vertical="top" wrapText="1"/>
      <protection locked="0"/>
    </xf>
    <xf numFmtId="0" fontId="3" fillId="0" borderId="23" xfId="0" applyFont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3" fillId="0" borderId="24" xfId="0" applyFont="1" applyBorder="1" applyAlignment="1">
      <alignment horizontal="center" vertical="top" wrapText="1"/>
    </xf>
    <xf numFmtId="0" fontId="0" fillId="0" borderId="25" xfId="0" applyBorder="1"/>
    <xf numFmtId="0" fontId="0" fillId="0" borderId="26" xfId="0" applyBorder="1"/>
    <xf numFmtId="0" fontId="6" fillId="0" borderId="5" xfId="0" applyFont="1" applyBorder="1" applyAlignment="1" applyProtection="1">
      <alignment horizontal="right"/>
      <protection locked="0"/>
    </xf>
    <xf numFmtId="0" fontId="0" fillId="0" borderId="27" xfId="0" applyBorder="1"/>
    <xf numFmtId="0" fontId="3" fillId="2" borderId="29" xfId="0" applyFont="1" applyFill="1" applyBorder="1" applyAlignment="1" applyProtection="1">
      <alignment horizontal="center" vertical="top" wrapText="1"/>
      <protection locked="0"/>
    </xf>
    <xf numFmtId="0" fontId="3" fillId="3" borderId="25" xfId="0" applyFont="1" applyFill="1" applyBorder="1" applyAlignment="1">
      <alignment vertical="top" wrapText="1"/>
    </xf>
    <xf numFmtId="0" fontId="3" fillId="3" borderId="20" xfId="0" applyFont="1" applyFill="1" applyBorder="1" applyAlignment="1">
      <alignment vertical="top" wrapText="1"/>
    </xf>
    <xf numFmtId="0" fontId="0" fillId="4" borderId="31" xfId="0" applyFill="1" applyBorder="1"/>
    <xf numFmtId="0" fontId="0" fillId="4" borderId="32" xfId="0" applyFill="1" applyBorder="1"/>
    <xf numFmtId="0" fontId="0" fillId="0" borderId="31" xfId="0" applyBorder="1"/>
    <xf numFmtId="0" fontId="0" fillId="0" borderId="32" xfId="0" applyBorder="1"/>
    <xf numFmtId="0" fontId="0" fillId="4" borderId="33" xfId="0" applyFill="1" applyBorder="1"/>
    <xf numFmtId="0" fontId="12" fillId="0" borderId="2" xfId="0" applyFont="1" applyBorder="1" applyAlignment="1">
      <alignment vertical="center" wrapText="1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>
      <alignment horizontal="right"/>
    </xf>
    <xf numFmtId="0" fontId="3" fillId="0" borderId="28" xfId="0" applyFont="1" applyBorder="1" applyAlignment="1">
      <alignment horizontal="center"/>
    </xf>
    <xf numFmtId="0" fontId="15" fillId="0" borderId="34" xfId="0" applyFont="1" applyBorder="1"/>
    <xf numFmtId="0" fontId="12" fillId="0" borderId="2" xfId="0" applyFont="1" applyBorder="1" applyAlignment="1">
      <alignment horizontal="center" vertical="center" wrapText="1"/>
    </xf>
    <xf numFmtId="0" fontId="3" fillId="0" borderId="16" xfId="0" applyFont="1" applyBorder="1" applyAlignment="1" applyProtection="1">
      <alignment horizontal="center" vertical="top" wrapText="1"/>
      <protection locked="0"/>
    </xf>
    <xf numFmtId="0" fontId="3" fillId="3" borderId="5" xfId="0" applyFont="1" applyFill="1" applyBorder="1" applyAlignment="1">
      <alignment vertical="top" wrapText="1"/>
    </xf>
    <xf numFmtId="0" fontId="0" fillId="4" borderId="2" xfId="0" applyFill="1" applyBorder="1"/>
    <xf numFmtId="0" fontId="14" fillId="0" borderId="5" xfId="0" applyFont="1" applyBorder="1" applyAlignment="1">
      <alignment horizontal="right"/>
    </xf>
    <xf numFmtId="0" fontId="12" fillId="0" borderId="5" xfId="0" applyFont="1" applyBorder="1" applyAlignment="1">
      <alignment vertical="center" wrapText="1"/>
    </xf>
    <xf numFmtId="0" fontId="16" fillId="3" borderId="30" xfId="0" applyFont="1" applyFill="1" applyBorder="1" applyAlignment="1">
      <alignment horizontal="center" vertical="top" wrapText="1"/>
    </xf>
    <xf numFmtId="0" fontId="0" fillId="4" borderId="2" xfId="0" applyFill="1" applyBorder="1" applyAlignment="1">
      <alignment horizontal="center" vertical="center"/>
    </xf>
    <xf numFmtId="0" fontId="15" fillId="0" borderId="25" xfId="0" applyFont="1" applyBorder="1"/>
    <xf numFmtId="0" fontId="14" fillId="0" borderId="6" xfId="0" applyFont="1" applyBorder="1" applyAlignment="1">
      <alignment horizontal="right"/>
    </xf>
    <xf numFmtId="0" fontId="12" fillId="0" borderId="6" xfId="0" applyFont="1" applyBorder="1" applyAlignment="1">
      <alignment vertical="center" wrapText="1"/>
    </xf>
    <xf numFmtId="0" fontId="16" fillId="3" borderId="3" xfId="0" applyFont="1" applyFill="1" applyBorder="1" applyAlignment="1">
      <alignment horizontal="center" vertical="top" wrapText="1"/>
    </xf>
    <xf numFmtId="0" fontId="16" fillId="3" borderId="5" xfId="0" applyFont="1" applyFill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center"/>
    </xf>
    <xf numFmtId="0" fontId="0" fillId="4" borderId="35" xfId="0" applyFill="1" applyBorder="1"/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2" fontId="18" fillId="0" borderId="2" xfId="1" applyNumberFormat="1" applyFont="1" applyBorder="1" applyAlignment="1" applyProtection="1">
      <alignment horizontal="center"/>
      <protection hidden="1"/>
    </xf>
    <xf numFmtId="0" fontId="18" fillId="0" borderId="2" xfId="0" applyFont="1" applyBorder="1" applyAlignment="1">
      <alignment horizontal="center" vertical="center" wrapText="1"/>
    </xf>
    <xf numFmtId="2" fontId="18" fillId="0" borderId="2" xfId="1" applyNumberFormat="1" applyFont="1" applyBorder="1" applyAlignment="1" applyProtection="1">
      <alignment horizontal="center" vertical="center"/>
      <protection hidden="1"/>
    </xf>
    <xf numFmtId="0" fontId="19" fillId="0" borderId="2" xfId="0" applyFont="1" applyBorder="1" applyAlignment="1">
      <alignment horizontal="center" vertical="top"/>
    </xf>
    <xf numFmtId="0" fontId="19" fillId="0" borderId="22" xfId="0" applyFont="1" applyBorder="1" applyAlignment="1">
      <alignment horizontal="center" vertical="top"/>
    </xf>
    <xf numFmtId="0" fontId="18" fillId="0" borderId="2" xfId="0" applyFont="1" applyBorder="1" applyAlignment="1">
      <alignment horizontal="left" vertical="center" wrapText="1"/>
    </xf>
    <xf numFmtId="0" fontId="18" fillId="0" borderId="2" xfId="1" applyFont="1" applyBorder="1" applyProtection="1">
      <protection hidden="1"/>
    </xf>
    <xf numFmtId="49" fontId="18" fillId="0" borderId="2" xfId="1" applyNumberFormat="1" applyFont="1" applyBorder="1" applyAlignment="1" applyProtection="1">
      <alignment horizontal="center" vertical="top" wrapText="1"/>
      <protection hidden="1"/>
    </xf>
    <xf numFmtId="2" fontId="19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/>
    </xf>
    <xf numFmtId="0" fontId="18" fillId="0" borderId="2" xfId="1" applyFont="1" applyBorder="1" applyAlignment="1" applyProtection="1">
      <alignment horizontal="center"/>
      <protection hidden="1"/>
    </xf>
    <xf numFmtId="49" fontId="18" fillId="0" borderId="2" xfId="1" applyNumberFormat="1" applyFont="1" applyBorder="1" applyAlignment="1" applyProtection="1">
      <alignment horizontal="center"/>
      <protection hidden="1"/>
    </xf>
    <xf numFmtId="0" fontId="19" fillId="0" borderId="2" xfId="0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 wrapText="1"/>
    </xf>
    <xf numFmtId="0" fontId="18" fillId="0" borderId="2" xfId="1" applyFont="1" applyBorder="1" applyAlignment="1" applyProtection="1">
      <alignment horizontal="center"/>
      <protection locked="0" hidden="1"/>
    </xf>
    <xf numFmtId="0" fontId="19" fillId="0" borderId="2" xfId="1" applyFont="1" applyBorder="1" applyProtection="1">
      <protection hidden="1"/>
    </xf>
    <xf numFmtId="0" fontId="19" fillId="0" borderId="2" xfId="1" applyFont="1" applyBorder="1" applyAlignment="1" applyProtection="1">
      <alignment horizontal="center"/>
      <protection hidden="1"/>
    </xf>
    <xf numFmtId="2" fontId="19" fillId="0" borderId="2" xfId="1" applyNumberFormat="1" applyFont="1" applyBorder="1" applyAlignment="1" applyProtection="1">
      <alignment horizontal="center"/>
      <protection hidden="1"/>
    </xf>
    <xf numFmtId="0" fontId="20" fillId="0" borderId="2" xfId="0" applyFont="1" applyBorder="1" applyAlignment="1">
      <alignment horizontal="center" vertical="top" wrapText="1"/>
    </xf>
    <xf numFmtId="0" fontId="21" fillId="0" borderId="2" xfId="0" applyFont="1" applyBorder="1" applyAlignment="1">
      <alignment vertical="center" wrapText="1"/>
    </xf>
    <xf numFmtId="0" fontId="1" fillId="4" borderId="31" xfId="0" applyFont="1" applyFill="1" applyBorder="1"/>
    <xf numFmtId="0" fontId="1" fillId="4" borderId="2" xfId="0" applyFont="1" applyFill="1" applyBorder="1" applyAlignment="1">
      <alignment horizontal="center" vertical="center"/>
    </xf>
    <xf numFmtId="0" fontId="18" fillId="0" borderId="2" xfId="1" applyFont="1" applyBorder="1" applyAlignment="1" applyProtection="1">
      <alignment wrapText="1"/>
      <protection hidden="1"/>
    </xf>
    <xf numFmtId="0" fontId="19" fillId="0" borderId="2" xfId="0" applyFont="1" applyBorder="1" applyAlignment="1">
      <alignment horizontal="left" vertical="top" wrapText="1"/>
    </xf>
    <xf numFmtId="0" fontId="20" fillId="0" borderId="5" xfId="0" applyFont="1" applyBorder="1" applyAlignment="1">
      <alignment horizontal="center" vertical="top" wrapText="1"/>
    </xf>
    <xf numFmtId="49" fontId="19" fillId="0" borderId="2" xfId="1" applyNumberFormat="1" applyFont="1" applyBorder="1" applyAlignment="1" applyProtection="1">
      <alignment horizontal="center"/>
      <protection hidden="1"/>
    </xf>
    <xf numFmtId="0" fontId="18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1" fillId="4" borderId="33" xfId="0" applyFont="1" applyFill="1" applyBorder="1"/>
  </cellXfs>
  <cellStyles count="2">
    <cellStyle name="Обычный" xfId="0" builtinId="0"/>
    <cellStyle name="Обычный 2 2" xfId="1" xr:uid="{4470DEA2-DD80-4842-8FC3-8C7A55A606E8}"/>
  </cellStyles>
  <dxfs count="408">
    <dxf>
      <font>
        <color indexed="9"/>
      </font>
    </dxf>
    <dxf>
      <font>
        <color indexed="9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indexed="9"/>
      </font>
    </dxf>
    <dxf>
      <font>
        <color indexed="9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theme="0"/>
      </font>
    </dxf>
    <dxf>
      <font>
        <color theme="0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indexed="9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indexed="9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4"/>
  <sheetViews>
    <sheetView tabSelected="1" topLeftCell="B148" zoomScale="90" zoomScaleNormal="90" workbookViewId="0">
      <selection activeCell="K146" sqref="K14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0" t="s">
        <v>34</v>
      </c>
      <c r="D1" s="81"/>
      <c r="E1" s="81"/>
      <c r="F1" s="9" t="s">
        <v>16</v>
      </c>
      <c r="G1" s="2" t="s">
        <v>17</v>
      </c>
      <c r="H1" s="82"/>
      <c r="I1" s="82"/>
      <c r="J1" s="82"/>
      <c r="K1" s="82"/>
    </row>
    <row r="2" spans="1:12" ht="18" x14ac:dyDescent="0.2">
      <c r="A2" s="32" t="s">
        <v>6</v>
      </c>
      <c r="C2" s="2"/>
      <c r="G2" s="2" t="s">
        <v>18</v>
      </c>
      <c r="H2" s="82"/>
      <c r="I2" s="82"/>
      <c r="J2" s="82"/>
      <c r="K2" s="82"/>
    </row>
    <row r="3" spans="1:12" ht="17.25" customHeight="1" x14ac:dyDescent="0.2">
      <c r="A3" s="4" t="s">
        <v>8</v>
      </c>
      <c r="C3" s="2"/>
      <c r="D3" s="3"/>
      <c r="E3" s="35" t="s">
        <v>9</v>
      </c>
      <c r="G3" s="2" t="s">
        <v>19</v>
      </c>
      <c r="H3" s="41">
        <v>10</v>
      </c>
      <c r="I3" s="41">
        <v>2</v>
      </c>
      <c r="J3" s="42">
        <v>2026</v>
      </c>
      <c r="K3" s="1"/>
    </row>
    <row r="4" spans="1:12" x14ac:dyDescent="0.2">
      <c r="C4" s="2"/>
      <c r="D4" s="4"/>
      <c r="H4" s="40" t="s">
        <v>31</v>
      </c>
      <c r="I4" s="40" t="s">
        <v>32</v>
      </c>
      <c r="J4" s="40" t="s">
        <v>33</v>
      </c>
    </row>
    <row r="5" spans="1:12" ht="34.5" thickBot="1" x14ac:dyDescent="0.25">
      <c r="A5" s="38" t="s">
        <v>14</v>
      </c>
      <c r="B5" s="39" t="s">
        <v>15</v>
      </c>
      <c r="C5" s="33" t="s">
        <v>0</v>
      </c>
      <c r="D5" s="33" t="s">
        <v>13</v>
      </c>
      <c r="E5" s="33" t="s">
        <v>12</v>
      </c>
      <c r="F5" s="33" t="s">
        <v>29</v>
      </c>
      <c r="G5" s="33" t="s">
        <v>1</v>
      </c>
      <c r="H5" s="33" t="s">
        <v>2</v>
      </c>
      <c r="I5" s="33" t="s">
        <v>3</v>
      </c>
      <c r="J5" s="33" t="s">
        <v>10</v>
      </c>
      <c r="K5" s="34" t="s">
        <v>11</v>
      </c>
      <c r="L5" s="33" t="s">
        <v>30</v>
      </c>
    </row>
    <row r="6" spans="1:12" ht="15" x14ac:dyDescent="0.25">
      <c r="A6" s="17">
        <v>1</v>
      </c>
      <c r="B6" s="18">
        <v>1</v>
      </c>
      <c r="C6" s="19" t="s">
        <v>20</v>
      </c>
      <c r="D6" s="55" t="s">
        <v>117</v>
      </c>
      <c r="E6" s="55" t="s">
        <v>35</v>
      </c>
      <c r="F6" s="55">
        <v>10</v>
      </c>
      <c r="G6" s="87">
        <v>0.13</v>
      </c>
      <c r="H6" s="87">
        <v>6.15</v>
      </c>
      <c r="I6" s="87">
        <v>0.17</v>
      </c>
      <c r="J6" s="87">
        <v>56.55</v>
      </c>
      <c r="K6" s="55" t="s">
        <v>36</v>
      </c>
      <c r="L6" s="36"/>
    </row>
    <row r="7" spans="1:12" ht="15" x14ac:dyDescent="0.25">
      <c r="A7" s="20"/>
      <c r="B7" s="12"/>
      <c r="C7" s="8"/>
      <c r="D7" s="59"/>
      <c r="E7" s="59" t="s">
        <v>37</v>
      </c>
      <c r="F7" s="59">
        <v>40</v>
      </c>
      <c r="G7" s="87">
        <v>5.08</v>
      </c>
      <c r="H7" s="87">
        <v>4.5999999999999996</v>
      </c>
      <c r="I7" s="87">
        <v>0.28000000000000003</v>
      </c>
      <c r="J7" s="87">
        <v>63</v>
      </c>
      <c r="K7" s="59" t="s">
        <v>38</v>
      </c>
      <c r="L7" s="37"/>
    </row>
    <row r="8" spans="1:12" ht="15" x14ac:dyDescent="0.25">
      <c r="A8" s="20"/>
      <c r="B8" s="12"/>
      <c r="C8" s="8"/>
      <c r="D8" s="59" t="s">
        <v>21</v>
      </c>
      <c r="E8" s="59" t="s">
        <v>39</v>
      </c>
      <c r="F8" s="59">
        <v>205</v>
      </c>
      <c r="G8" s="87">
        <v>6.3</v>
      </c>
      <c r="H8" s="87">
        <v>7.1</v>
      </c>
      <c r="I8" s="87">
        <v>29.77</v>
      </c>
      <c r="J8" s="87">
        <v>208.24</v>
      </c>
      <c r="K8" s="59" t="s">
        <v>40</v>
      </c>
      <c r="L8" s="37"/>
    </row>
    <row r="9" spans="1:12" ht="15" x14ac:dyDescent="0.25">
      <c r="A9" s="20"/>
      <c r="B9" s="12"/>
      <c r="C9" s="8"/>
      <c r="D9" s="59" t="s">
        <v>22</v>
      </c>
      <c r="E9" s="59" t="s">
        <v>41</v>
      </c>
      <c r="F9" s="59">
        <v>200</v>
      </c>
      <c r="G9" s="87">
        <v>1.45</v>
      </c>
      <c r="H9" s="87">
        <v>1.6</v>
      </c>
      <c r="I9" s="87">
        <v>17.350000000000001</v>
      </c>
      <c r="J9" s="87">
        <v>89.6</v>
      </c>
      <c r="K9" s="59" t="s">
        <v>42</v>
      </c>
      <c r="L9" s="37"/>
    </row>
    <row r="10" spans="1:12" ht="15.75" thickBot="1" x14ac:dyDescent="0.3">
      <c r="A10" s="20"/>
      <c r="B10" s="12"/>
      <c r="C10" s="8"/>
      <c r="D10" s="56" t="s">
        <v>23</v>
      </c>
      <c r="E10" s="56" t="s">
        <v>43</v>
      </c>
      <c r="F10" s="56">
        <v>100</v>
      </c>
      <c r="G10" s="88">
        <v>7.5</v>
      </c>
      <c r="H10" s="88">
        <v>2.9</v>
      </c>
      <c r="I10" s="88">
        <v>51.4</v>
      </c>
      <c r="J10" s="88">
        <v>261.7</v>
      </c>
      <c r="K10" s="56"/>
      <c r="L10" s="37"/>
    </row>
    <row r="11" spans="1:12" ht="15" x14ac:dyDescent="0.25">
      <c r="A11" s="21"/>
      <c r="B11" s="14"/>
      <c r="C11" s="5"/>
      <c r="D11" s="15" t="s">
        <v>28</v>
      </c>
      <c r="E11" s="6"/>
      <c r="F11" s="16">
        <f>SUM(F6:F10)</f>
        <v>555</v>
      </c>
      <c r="G11" s="16">
        <f>SUM(G6:G10)</f>
        <v>20.46</v>
      </c>
      <c r="H11" s="16">
        <f>SUM(H6:H10)</f>
        <v>22.35</v>
      </c>
      <c r="I11" s="16">
        <f>SUM(I6:I10)</f>
        <v>98.97</v>
      </c>
      <c r="J11" s="16">
        <f>SUM(J6:J10)</f>
        <v>679.08999999999992</v>
      </c>
      <c r="K11" s="22"/>
      <c r="L11" s="16">
        <v>66.900000000000006</v>
      </c>
    </row>
    <row r="12" spans="1:12" ht="15" x14ac:dyDescent="0.25">
      <c r="A12" s="23">
        <f>A6</f>
        <v>1</v>
      </c>
      <c r="B12" s="10">
        <f>B6</f>
        <v>1</v>
      </c>
      <c r="C12" s="7" t="s">
        <v>24</v>
      </c>
      <c r="D12" s="59" t="s">
        <v>25</v>
      </c>
      <c r="E12" s="59" t="s">
        <v>44</v>
      </c>
      <c r="F12" s="72">
        <v>100</v>
      </c>
      <c r="G12" s="89">
        <v>0.84</v>
      </c>
      <c r="H12" s="89">
        <v>5.0599999999999996</v>
      </c>
      <c r="I12" s="89">
        <v>5.33</v>
      </c>
      <c r="J12" s="89">
        <v>70</v>
      </c>
      <c r="K12" s="72" t="s">
        <v>45</v>
      </c>
      <c r="L12" s="37"/>
    </row>
    <row r="13" spans="1:12" ht="15" x14ac:dyDescent="0.25">
      <c r="A13" s="20"/>
      <c r="B13" s="12"/>
      <c r="C13" s="8"/>
      <c r="D13" s="59" t="s">
        <v>21</v>
      </c>
      <c r="E13" s="59" t="s">
        <v>136</v>
      </c>
      <c r="F13" s="72">
        <v>255</v>
      </c>
      <c r="G13" s="87">
        <v>2.4500000000000002</v>
      </c>
      <c r="H13" s="87">
        <v>5.56</v>
      </c>
      <c r="I13" s="87">
        <v>17.149999999999999</v>
      </c>
      <c r="J13" s="87">
        <v>128.41</v>
      </c>
      <c r="K13" s="72" t="s">
        <v>46</v>
      </c>
      <c r="L13" s="37"/>
    </row>
    <row r="14" spans="1:12" ht="15" x14ac:dyDescent="0.25">
      <c r="A14" s="20"/>
      <c r="B14" s="12"/>
      <c r="C14" s="8"/>
      <c r="D14" s="59" t="s">
        <v>21</v>
      </c>
      <c r="E14" s="59" t="s">
        <v>137</v>
      </c>
      <c r="F14" s="72">
        <v>100</v>
      </c>
      <c r="G14" s="87">
        <v>9.59</v>
      </c>
      <c r="H14" s="87">
        <v>37</v>
      </c>
      <c r="I14" s="87">
        <v>3.45</v>
      </c>
      <c r="J14" s="72">
        <v>385.15</v>
      </c>
      <c r="K14" s="72" t="s">
        <v>116</v>
      </c>
      <c r="L14" s="37"/>
    </row>
    <row r="15" spans="1:12" ht="15" x14ac:dyDescent="0.25">
      <c r="A15" s="20"/>
      <c r="B15" s="12"/>
      <c r="C15" s="8"/>
      <c r="D15" s="59" t="s">
        <v>118</v>
      </c>
      <c r="E15" s="59" t="s">
        <v>47</v>
      </c>
      <c r="F15" s="72">
        <v>180</v>
      </c>
      <c r="G15" s="88">
        <v>4.6399999999999997</v>
      </c>
      <c r="H15" s="88">
        <v>5.63</v>
      </c>
      <c r="I15" s="88">
        <v>48.08</v>
      </c>
      <c r="J15" s="72">
        <v>261.58999999999997</v>
      </c>
      <c r="K15" s="72" t="s">
        <v>48</v>
      </c>
      <c r="L15" s="37"/>
    </row>
    <row r="16" spans="1:12" ht="15" x14ac:dyDescent="0.25">
      <c r="A16" s="20"/>
      <c r="B16" s="12"/>
      <c r="C16" s="8"/>
      <c r="D16" s="59" t="s">
        <v>26</v>
      </c>
      <c r="E16" s="59" t="s">
        <v>138</v>
      </c>
      <c r="F16" s="72">
        <v>200</v>
      </c>
      <c r="G16" s="88">
        <v>0.74</v>
      </c>
      <c r="H16" s="88">
        <v>0.16</v>
      </c>
      <c r="I16" s="88">
        <v>27.76</v>
      </c>
      <c r="J16" s="88">
        <v>115.44</v>
      </c>
      <c r="K16" s="72" t="s">
        <v>49</v>
      </c>
      <c r="L16" s="37"/>
    </row>
    <row r="17" spans="1:12" ht="15" x14ac:dyDescent="0.25">
      <c r="A17" s="20"/>
      <c r="B17" s="12"/>
      <c r="C17" s="8"/>
      <c r="D17" s="59" t="s">
        <v>27</v>
      </c>
      <c r="E17" s="59" t="s">
        <v>50</v>
      </c>
      <c r="F17" s="72">
        <v>60</v>
      </c>
      <c r="G17" s="88">
        <v>3.66</v>
      </c>
      <c r="H17" s="88">
        <v>0.72</v>
      </c>
      <c r="I17" s="88">
        <v>23.94</v>
      </c>
      <c r="J17" s="72">
        <v>116.88</v>
      </c>
      <c r="K17" s="72"/>
      <c r="L17" s="37"/>
    </row>
    <row r="18" spans="1:12" ht="15" x14ac:dyDescent="0.25">
      <c r="A18" s="20"/>
      <c r="B18" s="12"/>
      <c r="C18" s="8"/>
      <c r="D18" s="62" t="s">
        <v>28</v>
      </c>
      <c r="E18" s="60"/>
      <c r="F18" s="65">
        <f>SUM(F12:F17)</f>
        <v>895</v>
      </c>
      <c r="G18" s="65">
        <f t="shared" ref="G18:J18" si="0">SUM(G12:G17)</f>
        <v>21.919999999999998</v>
      </c>
      <c r="H18" s="65">
        <f t="shared" si="0"/>
        <v>54.129999999999995</v>
      </c>
      <c r="I18" s="65">
        <f t="shared" si="0"/>
        <v>125.71</v>
      </c>
      <c r="J18" s="65">
        <f t="shared" si="0"/>
        <v>1077.4699999999998</v>
      </c>
      <c r="K18" s="66"/>
      <c r="L18" s="61">
        <v>171.9</v>
      </c>
    </row>
    <row r="19" spans="1:12" ht="15" x14ac:dyDescent="0.25">
      <c r="A19" s="23">
        <v>1</v>
      </c>
      <c r="B19" s="63">
        <v>1</v>
      </c>
      <c r="C19" s="64" t="s">
        <v>119</v>
      </c>
      <c r="D19" s="59" t="s">
        <v>120</v>
      </c>
      <c r="E19" s="59" t="s">
        <v>139</v>
      </c>
      <c r="F19" s="72">
        <v>150</v>
      </c>
      <c r="G19" s="90">
        <v>28.41</v>
      </c>
      <c r="H19" s="90">
        <v>11.71</v>
      </c>
      <c r="I19" s="91">
        <v>34.08</v>
      </c>
      <c r="J19" s="90">
        <v>355.48</v>
      </c>
      <c r="K19" s="72" t="s">
        <v>140</v>
      </c>
      <c r="L19" s="37"/>
    </row>
    <row r="20" spans="1:12" ht="15" x14ac:dyDescent="0.25">
      <c r="A20" s="20"/>
      <c r="B20" s="12"/>
      <c r="C20" s="8"/>
      <c r="D20" s="59" t="s">
        <v>26</v>
      </c>
      <c r="E20" s="59" t="s">
        <v>121</v>
      </c>
      <c r="F20" s="72">
        <v>200</v>
      </c>
      <c r="G20" s="87">
        <v>0.46</v>
      </c>
      <c r="H20" s="87"/>
      <c r="I20" s="87">
        <v>11.99</v>
      </c>
      <c r="J20" s="87">
        <v>49.81</v>
      </c>
      <c r="K20" s="72" t="s">
        <v>86</v>
      </c>
      <c r="L20" s="37"/>
    </row>
    <row r="21" spans="1:12" ht="15" x14ac:dyDescent="0.25">
      <c r="A21" s="20"/>
      <c r="B21" s="12"/>
      <c r="C21" s="8"/>
      <c r="D21" s="62" t="s">
        <v>28</v>
      </c>
      <c r="E21" s="60"/>
      <c r="F21" s="60">
        <f>SUM(F19:F20)</f>
        <v>350</v>
      </c>
      <c r="G21" s="60">
        <f>SUM(G19:G20)</f>
        <v>28.87</v>
      </c>
      <c r="H21" s="60">
        <f>SUM(H19:H20)</f>
        <v>11.71</v>
      </c>
      <c r="I21" s="60">
        <f>SUM(I19:I20)</f>
        <v>46.07</v>
      </c>
      <c r="J21" s="60">
        <f>SUM(J19:J20)</f>
        <v>405.29</v>
      </c>
      <c r="K21" s="60"/>
      <c r="L21" s="61">
        <v>76.959999999999994</v>
      </c>
    </row>
    <row r="22" spans="1:12" ht="15.75" thickBot="1" x14ac:dyDescent="0.25">
      <c r="A22" s="26">
        <f>A6</f>
        <v>1</v>
      </c>
      <c r="B22" s="27">
        <f>B6</f>
        <v>1</v>
      </c>
      <c r="C22" s="83" t="s">
        <v>4</v>
      </c>
      <c r="D22" s="84"/>
      <c r="E22" s="28"/>
      <c r="F22" s="76">
        <f>F11+F18+F21</f>
        <v>1800</v>
      </c>
      <c r="G22" s="76">
        <f>G11+G18+G21</f>
        <v>71.25</v>
      </c>
      <c r="H22" s="76">
        <f t="shared" ref="H22:J22" si="1">H11+H18+H21</f>
        <v>88.19</v>
      </c>
      <c r="I22" s="76">
        <f t="shared" si="1"/>
        <v>270.75</v>
      </c>
      <c r="J22" s="76">
        <f t="shared" si="1"/>
        <v>2161.85</v>
      </c>
      <c r="K22" s="29"/>
      <c r="L22" s="29">
        <f>L11+L18+L21</f>
        <v>315.76</v>
      </c>
    </row>
    <row r="23" spans="1:12" ht="15" x14ac:dyDescent="0.25">
      <c r="A23" s="11">
        <v>1</v>
      </c>
      <c r="B23" s="12">
        <v>2</v>
      </c>
      <c r="C23" s="19" t="s">
        <v>20</v>
      </c>
      <c r="D23" s="55" t="s">
        <v>117</v>
      </c>
      <c r="E23" s="55" t="s">
        <v>35</v>
      </c>
      <c r="F23" s="55">
        <v>15</v>
      </c>
      <c r="G23" s="87">
        <v>0.2</v>
      </c>
      <c r="H23" s="87">
        <v>9.23</v>
      </c>
      <c r="I23" s="87">
        <v>0.26</v>
      </c>
      <c r="J23" s="87">
        <v>84.83</v>
      </c>
      <c r="K23" s="55" t="s">
        <v>36</v>
      </c>
      <c r="L23" s="36"/>
    </row>
    <row r="24" spans="1:12" ht="15" x14ac:dyDescent="0.25">
      <c r="A24" s="11"/>
      <c r="B24" s="12"/>
      <c r="C24" s="8"/>
      <c r="D24" s="59" t="s">
        <v>21</v>
      </c>
      <c r="E24" s="92" t="s">
        <v>141</v>
      </c>
      <c r="F24" s="59">
        <v>205</v>
      </c>
      <c r="G24" s="88">
        <v>7.46</v>
      </c>
      <c r="H24" s="88">
        <v>8.43</v>
      </c>
      <c r="I24" s="88">
        <v>34</v>
      </c>
      <c r="J24" s="88">
        <v>241.7</v>
      </c>
      <c r="K24" s="59" t="s">
        <v>51</v>
      </c>
      <c r="L24" s="37"/>
    </row>
    <row r="25" spans="1:12" ht="15" x14ac:dyDescent="0.25">
      <c r="A25" s="11"/>
      <c r="B25" s="12"/>
      <c r="C25" s="8"/>
      <c r="D25" s="59" t="s">
        <v>22</v>
      </c>
      <c r="E25" s="59" t="s">
        <v>52</v>
      </c>
      <c r="F25" s="59">
        <v>200</v>
      </c>
      <c r="G25" s="88">
        <v>1.99</v>
      </c>
      <c r="H25" s="88">
        <v>1.7</v>
      </c>
      <c r="I25" s="88">
        <v>11.9</v>
      </c>
      <c r="J25" s="88">
        <v>70.84</v>
      </c>
      <c r="K25" s="59" t="s">
        <v>53</v>
      </c>
      <c r="L25" s="37"/>
    </row>
    <row r="26" spans="1:12" ht="15.75" thickBot="1" x14ac:dyDescent="0.3">
      <c r="A26" s="11"/>
      <c r="B26" s="12"/>
      <c r="C26" s="8"/>
      <c r="D26" s="56" t="s">
        <v>23</v>
      </c>
      <c r="E26" s="56" t="s">
        <v>43</v>
      </c>
      <c r="F26" s="56">
        <v>130</v>
      </c>
      <c r="G26" s="88">
        <v>9.75</v>
      </c>
      <c r="H26" s="88">
        <v>3.77</v>
      </c>
      <c r="I26" s="88">
        <v>66.819999999999993</v>
      </c>
      <c r="J26" s="88">
        <v>340.21</v>
      </c>
      <c r="K26" s="56"/>
      <c r="L26" s="37"/>
    </row>
    <row r="27" spans="1:12" ht="15" x14ac:dyDescent="0.25">
      <c r="A27" s="13"/>
      <c r="B27" s="14"/>
      <c r="C27" s="5"/>
      <c r="D27" s="15" t="s">
        <v>28</v>
      </c>
      <c r="E27" s="6"/>
      <c r="F27" s="16">
        <f>SUM(F23:F26)</f>
        <v>550</v>
      </c>
      <c r="G27" s="16">
        <f>SUM(G23:G26)</f>
        <v>19.399999999999999</v>
      </c>
      <c r="H27" s="16">
        <f>SUM(H23:H26)</f>
        <v>23.13</v>
      </c>
      <c r="I27" s="16">
        <f>SUM(I23:I26)</f>
        <v>112.97999999999999</v>
      </c>
      <c r="J27" s="16">
        <f>SUM(J23:J26)</f>
        <v>737.57999999999993</v>
      </c>
      <c r="K27" s="22"/>
      <c r="L27" s="16">
        <v>69.98</v>
      </c>
    </row>
    <row r="28" spans="1:12" ht="15" x14ac:dyDescent="0.25">
      <c r="A28" s="10">
        <f>A23</f>
        <v>1</v>
      </c>
      <c r="B28" s="10">
        <f>B23</f>
        <v>2</v>
      </c>
      <c r="C28" s="7" t="s">
        <v>24</v>
      </c>
      <c r="D28" s="59" t="s">
        <v>25</v>
      </c>
      <c r="E28" s="59" t="s">
        <v>142</v>
      </c>
      <c r="F28" s="72">
        <v>100</v>
      </c>
      <c r="G28" s="87">
        <v>3.37</v>
      </c>
      <c r="H28" s="87">
        <v>10.52</v>
      </c>
      <c r="I28" s="87">
        <v>22.6</v>
      </c>
      <c r="J28" s="87">
        <v>198.62</v>
      </c>
      <c r="K28" s="72" t="s">
        <v>78</v>
      </c>
      <c r="L28" s="37"/>
    </row>
    <row r="29" spans="1:12" ht="15" x14ac:dyDescent="0.25">
      <c r="A29" s="11"/>
      <c r="B29" s="12"/>
      <c r="C29" s="8"/>
      <c r="D29" s="59" t="s">
        <v>21</v>
      </c>
      <c r="E29" s="59" t="s">
        <v>54</v>
      </c>
      <c r="F29" s="72">
        <v>250</v>
      </c>
      <c r="G29" s="88">
        <v>4.04</v>
      </c>
      <c r="H29" s="88">
        <v>4.58</v>
      </c>
      <c r="I29" s="88">
        <v>23.85</v>
      </c>
      <c r="J29" s="88">
        <v>152.80000000000001</v>
      </c>
      <c r="K29" s="72" t="s">
        <v>55</v>
      </c>
      <c r="L29" s="37"/>
    </row>
    <row r="30" spans="1:12" ht="15" x14ac:dyDescent="0.25">
      <c r="A30" s="11"/>
      <c r="B30" s="12"/>
      <c r="C30" s="8"/>
      <c r="D30" s="59" t="s">
        <v>21</v>
      </c>
      <c r="E30" s="59" t="s">
        <v>143</v>
      </c>
      <c r="F30" s="72">
        <v>110</v>
      </c>
      <c r="G30" s="87">
        <v>9.3000000000000007</v>
      </c>
      <c r="H30" s="87">
        <v>10.9</v>
      </c>
      <c r="I30" s="87">
        <v>11.51</v>
      </c>
      <c r="J30" s="87">
        <v>181.3</v>
      </c>
      <c r="K30" s="72" t="s">
        <v>82</v>
      </c>
      <c r="L30" s="37"/>
    </row>
    <row r="31" spans="1:12" ht="15" x14ac:dyDescent="0.25">
      <c r="A31" s="11"/>
      <c r="B31" s="12"/>
      <c r="C31" s="8"/>
      <c r="D31" s="59" t="s">
        <v>118</v>
      </c>
      <c r="E31" s="59" t="s">
        <v>57</v>
      </c>
      <c r="F31" s="72">
        <v>200</v>
      </c>
      <c r="G31" s="87">
        <v>7.57</v>
      </c>
      <c r="H31" s="87">
        <v>5.19</v>
      </c>
      <c r="I31" s="87">
        <v>48.05</v>
      </c>
      <c r="J31" s="87">
        <v>269.2</v>
      </c>
      <c r="K31" s="72" t="s">
        <v>58</v>
      </c>
      <c r="L31" s="37"/>
    </row>
    <row r="32" spans="1:12" ht="15" x14ac:dyDescent="0.25">
      <c r="A32" s="11"/>
      <c r="B32" s="12"/>
      <c r="C32" s="8"/>
      <c r="D32" s="59" t="s">
        <v>26</v>
      </c>
      <c r="E32" s="93" t="s">
        <v>121</v>
      </c>
      <c r="F32" s="72">
        <v>200</v>
      </c>
      <c r="G32" s="87">
        <v>0.46</v>
      </c>
      <c r="H32" s="87"/>
      <c r="I32" s="87">
        <v>11.99</v>
      </c>
      <c r="J32" s="87">
        <v>49.81</v>
      </c>
      <c r="K32" s="72" t="s">
        <v>86</v>
      </c>
      <c r="L32" s="37"/>
    </row>
    <row r="33" spans="1:12" ht="15" x14ac:dyDescent="0.25">
      <c r="A33" s="11"/>
      <c r="B33" s="12"/>
      <c r="C33" s="8"/>
      <c r="D33" s="59" t="s">
        <v>23</v>
      </c>
      <c r="E33" s="59" t="s">
        <v>50</v>
      </c>
      <c r="F33" s="72">
        <v>60</v>
      </c>
      <c r="G33" s="88">
        <v>3.66</v>
      </c>
      <c r="H33" s="88">
        <v>0.72</v>
      </c>
      <c r="I33" s="88">
        <v>23.94</v>
      </c>
      <c r="J33" s="88">
        <v>116.88</v>
      </c>
      <c r="K33" s="72"/>
      <c r="L33" s="37"/>
    </row>
    <row r="34" spans="1:12" ht="15.75" thickBot="1" x14ac:dyDescent="0.3">
      <c r="A34" s="13"/>
      <c r="B34" s="14"/>
      <c r="C34" s="5"/>
      <c r="D34" s="15" t="s">
        <v>28</v>
      </c>
      <c r="E34" s="6"/>
      <c r="F34" s="16">
        <f>SUM(F28:F33)</f>
        <v>920</v>
      </c>
      <c r="G34" s="16">
        <f>SUM(G28:G33)</f>
        <v>28.400000000000002</v>
      </c>
      <c r="H34" s="16">
        <f>SUM(H28:H33)</f>
        <v>31.91</v>
      </c>
      <c r="I34" s="16">
        <f>SUM(I28:I33)</f>
        <v>141.94</v>
      </c>
      <c r="J34" s="16">
        <f>SUM(J28:J33)</f>
        <v>968.61</v>
      </c>
      <c r="K34" s="22"/>
      <c r="L34" s="16">
        <v>195.08</v>
      </c>
    </row>
    <row r="35" spans="1:12" ht="15" x14ac:dyDescent="0.25">
      <c r="A35" s="23">
        <v>1</v>
      </c>
      <c r="B35" s="63">
        <v>2</v>
      </c>
      <c r="C35" s="64" t="s">
        <v>119</v>
      </c>
      <c r="D35" s="55" t="s">
        <v>120</v>
      </c>
      <c r="E35" s="55" t="s">
        <v>125</v>
      </c>
      <c r="F35" s="72">
        <v>50</v>
      </c>
      <c r="G35" s="87">
        <v>4.07</v>
      </c>
      <c r="H35" s="87">
        <v>2.75</v>
      </c>
      <c r="I35" s="87">
        <v>29.93</v>
      </c>
      <c r="J35" s="87">
        <v>160.77000000000001</v>
      </c>
      <c r="K35" s="72" t="s">
        <v>128</v>
      </c>
      <c r="L35" s="37"/>
    </row>
    <row r="36" spans="1:12" ht="15" x14ac:dyDescent="0.25">
      <c r="A36" s="20"/>
      <c r="B36" s="12"/>
      <c r="C36" s="8"/>
      <c r="D36" s="59" t="s">
        <v>26</v>
      </c>
      <c r="E36" s="59" t="s">
        <v>126</v>
      </c>
      <c r="F36" s="72">
        <v>200</v>
      </c>
      <c r="G36" s="87">
        <v>1</v>
      </c>
      <c r="H36" s="87"/>
      <c r="I36" s="87">
        <v>5.8</v>
      </c>
      <c r="J36" s="87">
        <v>36</v>
      </c>
      <c r="K36" s="72" t="s">
        <v>129</v>
      </c>
      <c r="L36" s="37"/>
    </row>
    <row r="37" spans="1:12" ht="15.75" thickBot="1" x14ac:dyDescent="0.3">
      <c r="A37" s="20"/>
      <c r="B37" s="12"/>
      <c r="C37" s="8"/>
      <c r="D37" s="56" t="s">
        <v>124</v>
      </c>
      <c r="E37" s="56" t="s">
        <v>127</v>
      </c>
      <c r="F37" s="72">
        <v>100</v>
      </c>
      <c r="G37" s="88">
        <v>1.62</v>
      </c>
      <c r="H37" s="88"/>
      <c r="I37" s="88">
        <v>14.58</v>
      </c>
      <c r="J37" s="88">
        <v>64.8</v>
      </c>
      <c r="K37" s="72"/>
      <c r="L37" s="61"/>
    </row>
    <row r="38" spans="1:12" ht="15" x14ac:dyDescent="0.25">
      <c r="A38" s="20"/>
      <c r="B38" s="12"/>
      <c r="C38" s="8"/>
      <c r="D38" s="62" t="s">
        <v>28</v>
      </c>
      <c r="E38" s="60"/>
      <c r="F38" s="60">
        <f>SUM(F35:F37)</f>
        <v>350</v>
      </c>
      <c r="G38" s="60">
        <f t="shared" ref="G38:J38" si="2">SUM(G35:G37)</f>
        <v>6.69</v>
      </c>
      <c r="H38" s="60">
        <f t="shared" si="2"/>
        <v>2.75</v>
      </c>
      <c r="I38" s="60">
        <f t="shared" si="2"/>
        <v>50.309999999999995</v>
      </c>
      <c r="J38" s="60">
        <f t="shared" si="2"/>
        <v>261.57</v>
      </c>
      <c r="K38" s="60"/>
      <c r="L38" s="61">
        <v>50.7</v>
      </c>
    </row>
    <row r="39" spans="1:12" ht="15.75" customHeight="1" thickBot="1" x14ac:dyDescent="0.25">
      <c r="A39" s="30">
        <f>A23</f>
        <v>1</v>
      </c>
      <c r="B39" s="30">
        <f>B23</f>
        <v>2</v>
      </c>
      <c r="C39" s="83" t="s">
        <v>4</v>
      </c>
      <c r="D39" s="84"/>
      <c r="E39" s="28"/>
      <c r="F39" s="76">
        <f>F27+F34+F38</f>
        <v>1820</v>
      </c>
      <c r="G39" s="76">
        <f t="shared" ref="G39:J39" si="3">G27+G34+G38</f>
        <v>54.489999999999995</v>
      </c>
      <c r="H39" s="76">
        <f t="shared" si="3"/>
        <v>57.79</v>
      </c>
      <c r="I39" s="76">
        <f t="shared" si="3"/>
        <v>305.22999999999996</v>
      </c>
      <c r="J39" s="76">
        <f t="shared" si="3"/>
        <v>1967.76</v>
      </c>
      <c r="K39" s="76"/>
      <c r="L39" s="29">
        <f>L27+L34+L38</f>
        <v>315.76</v>
      </c>
    </row>
    <row r="40" spans="1:12" ht="15" x14ac:dyDescent="0.25">
      <c r="A40" s="17">
        <v>1</v>
      </c>
      <c r="B40" s="18">
        <v>3</v>
      </c>
      <c r="C40" s="19" t="s">
        <v>20</v>
      </c>
      <c r="D40" s="55" t="s">
        <v>117</v>
      </c>
      <c r="E40" s="55" t="s">
        <v>35</v>
      </c>
      <c r="F40" s="55">
        <v>15</v>
      </c>
      <c r="G40" s="87">
        <v>0.2</v>
      </c>
      <c r="H40" s="87">
        <v>9.23</v>
      </c>
      <c r="I40" s="87">
        <v>0.26</v>
      </c>
      <c r="J40" s="87">
        <v>84.83</v>
      </c>
      <c r="K40" s="55" t="s">
        <v>36</v>
      </c>
      <c r="L40" s="36"/>
    </row>
    <row r="41" spans="1:12" ht="15" x14ac:dyDescent="0.25">
      <c r="A41" s="20"/>
      <c r="B41" s="12"/>
      <c r="C41" s="8"/>
      <c r="D41" s="59" t="s">
        <v>21</v>
      </c>
      <c r="E41" s="59" t="s">
        <v>59</v>
      </c>
      <c r="F41" s="59">
        <v>200</v>
      </c>
      <c r="G41" s="87">
        <v>20.399999999999999</v>
      </c>
      <c r="H41" s="87">
        <v>29.82</v>
      </c>
      <c r="I41" s="87">
        <v>3.91</v>
      </c>
      <c r="J41" s="87">
        <v>365.61</v>
      </c>
      <c r="K41" s="59" t="s">
        <v>60</v>
      </c>
      <c r="L41" s="43"/>
    </row>
    <row r="42" spans="1:12" ht="15" x14ac:dyDescent="0.25">
      <c r="A42" s="20"/>
      <c r="B42" s="12"/>
      <c r="C42" s="8"/>
      <c r="D42" s="59" t="s">
        <v>22</v>
      </c>
      <c r="E42" s="59" t="s">
        <v>41</v>
      </c>
      <c r="F42" s="59">
        <v>200</v>
      </c>
      <c r="G42" s="87">
        <v>1.45</v>
      </c>
      <c r="H42" s="87">
        <v>1.6</v>
      </c>
      <c r="I42" s="87">
        <v>17.350000000000001</v>
      </c>
      <c r="J42" s="87">
        <v>89.6</v>
      </c>
      <c r="K42" s="59" t="s">
        <v>42</v>
      </c>
      <c r="L42" s="43"/>
    </row>
    <row r="43" spans="1:12" ht="15.75" thickBot="1" x14ac:dyDescent="0.3">
      <c r="A43" s="20"/>
      <c r="B43" s="12"/>
      <c r="C43" s="8"/>
      <c r="D43" s="56" t="s">
        <v>23</v>
      </c>
      <c r="E43" s="56" t="s">
        <v>43</v>
      </c>
      <c r="F43" s="56">
        <v>135</v>
      </c>
      <c r="G43" s="88">
        <v>10.15</v>
      </c>
      <c r="H43" s="88">
        <v>3.9</v>
      </c>
      <c r="I43" s="88">
        <v>69.39</v>
      </c>
      <c r="J43" s="88">
        <v>353.27</v>
      </c>
      <c r="K43" s="56"/>
      <c r="L43" s="43"/>
    </row>
    <row r="44" spans="1:12" ht="15.75" thickBot="1" x14ac:dyDescent="0.3">
      <c r="A44" s="21"/>
      <c r="B44" s="14"/>
      <c r="C44" s="5"/>
      <c r="D44" s="15" t="s">
        <v>28</v>
      </c>
      <c r="E44" s="6"/>
      <c r="F44" s="16">
        <f>SUM(F40:F43)</f>
        <v>550</v>
      </c>
      <c r="G44" s="16">
        <f>SUM(G40:G43)</f>
        <v>32.199999999999996</v>
      </c>
      <c r="H44" s="16">
        <f>SUM(H40:H43)</f>
        <v>44.55</v>
      </c>
      <c r="I44" s="16">
        <f>SUM(I40:I43)</f>
        <v>90.91</v>
      </c>
      <c r="J44" s="16">
        <f>SUM(J40:J43)</f>
        <v>893.31</v>
      </c>
      <c r="K44" s="22"/>
      <c r="L44" s="16">
        <v>75.599999999999994</v>
      </c>
    </row>
    <row r="45" spans="1:12" ht="15.75" thickBot="1" x14ac:dyDescent="0.3">
      <c r="A45" s="23">
        <f>A40</f>
        <v>1</v>
      </c>
      <c r="B45" s="10">
        <f>B40</f>
        <v>3</v>
      </c>
      <c r="C45" s="7" t="s">
        <v>24</v>
      </c>
      <c r="D45" s="55" t="s">
        <v>25</v>
      </c>
      <c r="E45" s="55" t="s">
        <v>61</v>
      </c>
      <c r="F45" s="72">
        <v>100</v>
      </c>
      <c r="G45" s="87">
        <v>1.71</v>
      </c>
      <c r="H45" s="87">
        <v>10.11</v>
      </c>
      <c r="I45" s="87">
        <v>11.36</v>
      </c>
      <c r="J45" s="87">
        <v>143.26</v>
      </c>
      <c r="K45" s="72" t="s">
        <v>62</v>
      </c>
      <c r="L45" s="37"/>
    </row>
    <row r="46" spans="1:12" ht="15.75" thickBot="1" x14ac:dyDescent="0.3">
      <c r="A46" s="20"/>
      <c r="B46" s="12"/>
      <c r="C46" s="8"/>
      <c r="D46" s="55" t="s">
        <v>21</v>
      </c>
      <c r="E46" s="55" t="s">
        <v>63</v>
      </c>
      <c r="F46" s="72">
        <v>255</v>
      </c>
      <c r="G46" s="88">
        <v>2.21</v>
      </c>
      <c r="H46" s="88">
        <v>5.39</v>
      </c>
      <c r="I46" s="88">
        <v>13.18</v>
      </c>
      <c r="J46" s="88">
        <v>110</v>
      </c>
      <c r="K46" s="72" t="s">
        <v>64</v>
      </c>
      <c r="L46" s="37"/>
    </row>
    <row r="47" spans="1:12" ht="15.75" thickBot="1" x14ac:dyDescent="0.3">
      <c r="A47" s="20"/>
      <c r="B47" s="12"/>
      <c r="C47" s="8"/>
      <c r="D47" s="55" t="s">
        <v>21</v>
      </c>
      <c r="E47" s="55" t="s">
        <v>65</v>
      </c>
      <c r="F47" s="72">
        <v>300</v>
      </c>
      <c r="G47" s="87">
        <v>29.18</v>
      </c>
      <c r="H47" s="87">
        <v>27.68</v>
      </c>
      <c r="I47" s="87">
        <v>65.56</v>
      </c>
      <c r="J47" s="87">
        <v>628</v>
      </c>
      <c r="K47" s="72" t="s">
        <v>66</v>
      </c>
      <c r="L47" s="37"/>
    </row>
    <row r="48" spans="1:12" ht="15.75" thickBot="1" x14ac:dyDescent="0.3">
      <c r="A48" s="20"/>
      <c r="B48" s="12"/>
      <c r="C48" s="8"/>
      <c r="D48" s="55" t="s">
        <v>26</v>
      </c>
      <c r="E48" s="55" t="s">
        <v>138</v>
      </c>
      <c r="F48" s="72">
        <v>200</v>
      </c>
      <c r="G48" s="88">
        <v>0.74</v>
      </c>
      <c r="H48" s="88">
        <v>0.16</v>
      </c>
      <c r="I48" s="88">
        <v>27.76</v>
      </c>
      <c r="J48" s="88">
        <v>115.44</v>
      </c>
      <c r="K48" s="72" t="s">
        <v>67</v>
      </c>
      <c r="L48" s="37"/>
    </row>
    <row r="49" spans="1:12" ht="15" x14ac:dyDescent="0.25">
      <c r="A49" s="20"/>
      <c r="B49" s="12"/>
      <c r="C49" s="8"/>
      <c r="D49" s="55" t="s">
        <v>23</v>
      </c>
      <c r="E49" s="55" t="s">
        <v>50</v>
      </c>
      <c r="F49" s="72">
        <v>60</v>
      </c>
      <c r="G49" s="88">
        <v>3.66</v>
      </c>
      <c r="H49" s="88">
        <v>0.72</v>
      </c>
      <c r="I49" s="88">
        <v>23.94</v>
      </c>
      <c r="J49" s="88">
        <v>116.88</v>
      </c>
      <c r="K49" s="72"/>
      <c r="L49" s="37"/>
    </row>
    <row r="50" spans="1:12" ht="15.75" thickBot="1" x14ac:dyDescent="0.3">
      <c r="A50" s="21"/>
      <c r="B50" s="14"/>
      <c r="C50" s="5"/>
      <c r="D50" s="15" t="s">
        <v>28</v>
      </c>
      <c r="E50" s="6"/>
      <c r="F50" s="16">
        <f>SUM(F45:F49)</f>
        <v>915</v>
      </c>
      <c r="G50" s="16">
        <f>SUM(G45:G49)</f>
        <v>37.5</v>
      </c>
      <c r="H50" s="16">
        <f>SUM(H45:H49)</f>
        <v>44.059999999999995</v>
      </c>
      <c r="I50" s="16">
        <f>SUM(I45:I49)</f>
        <v>141.80000000000001</v>
      </c>
      <c r="J50" s="16">
        <f>SUM(J45:J49)</f>
        <v>1113.58</v>
      </c>
      <c r="K50" s="22"/>
      <c r="L50" s="16">
        <v>196.22</v>
      </c>
    </row>
    <row r="51" spans="1:12" ht="15" x14ac:dyDescent="0.25">
      <c r="A51" s="23">
        <v>1</v>
      </c>
      <c r="B51" s="63">
        <v>3</v>
      </c>
      <c r="C51" s="64" t="s">
        <v>119</v>
      </c>
      <c r="D51" s="55" t="s">
        <v>130</v>
      </c>
      <c r="E51" s="93" t="s">
        <v>144</v>
      </c>
      <c r="F51" s="72">
        <v>50</v>
      </c>
      <c r="G51" s="87">
        <v>3.72</v>
      </c>
      <c r="H51" s="87">
        <v>6.8</v>
      </c>
      <c r="I51" s="87">
        <v>31.03</v>
      </c>
      <c r="J51" s="87">
        <v>200.26</v>
      </c>
      <c r="K51" s="72" t="s">
        <v>131</v>
      </c>
      <c r="L51" s="37"/>
    </row>
    <row r="52" spans="1:12" ht="15" x14ac:dyDescent="0.25">
      <c r="A52" s="20"/>
      <c r="B52" s="12"/>
      <c r="C52" s="8"/>
      <c r="D52" s="59" t="s">
        <v>26</v>
      </c>
      <c r="E52" s="59" t="s">
        <v>126</v>
      </c>
      <c r="F52" s="72">
        <v>200</v>
      </c>
      <c r="G52" s="87">
        <v>1</v>
      </c>
      <c r="H52" s="87"/>
      <c r="I52" s="87">
        <v>5.8</v>
      </c>
      <c r="J52" s="87">
        <v>36</v>
      </c>
      <c r="K52" s="72" t="s">
        <v>129</v>
      </c>
      <c r="L52" s="37"/>
    </row>
    <row r="53" spans="1:12" ht="15.75" thickBot="1" x14ac:dyDescent="0.3">
      <c r="A53" s="20"/>
      <c r="B53" s="12"/>
      <c r="C53" s="8"/>
      <c r="D53" s="56" t="s">
        <v>124</v>
      </c>
      <c r="E53" s="56" t="s">
        <v>127</v>
      </c>
      <c r="F53" s="72">
        <v>100</v>
      </c>
      <c r="G53" s="88">
        <v>1.62</v>
      </c>
      <c r="H53" s="88"/>
      <c r="I53" s="88">
        <v>14.58</v>
      </c>
      <c r="J53" s="88">
        <v>64.8</v>
      </c>
      <c r="K53" s="72"/>
      <c r="L53" s="61"/>
    </row>
    <row r="54" spans="1:12" ht="15" x14ac:dyDescent="0.25">
      <c r="A54" s="20"/>
      <c r="B54" s="12"/>
      <c r="C54" s="8"/>
      <c r="D54" s="62" t="s">
        <v>28</v>
      </c>
      <c r="E54" s="60"/>
      <c r="F54" s="65">
        <f>SUM(F51:F53)</f>
        <v>350</v>
      </c>
      <c r="G54" s="65">
        <f t="shared" ref="G54" si="4">SUM(G51:G53)</f>
        <v>6.3400000000000007</v>
      </c>
      <c r="H54" s="65">
        <f t="shared" ref="H54" si="5">SUM(H51:H53)</f>
        <v>6.8</v>
      </c>
      <c r="I54" s="65">
        <f t="shared" ref="I54" si="6">SUM(I51:I53)</f>
        <v>51.41</v>
      </c>
      <c r="J54" s="65">
        <f t="shared" ref="J54" si="7">SUM(J51:J53)</f>
        <v>301.06</v>
      </c>
      <c r="K54" s="60"/>
      <c r="L54" s="61">
        <v>43.94</v>
      </c>
    </row>
    <row r="55" spans="1:12" ht="15.75" customHeight="1" thickBot="1" x14ac:dyDescent="0.25">
      <c r="A55" s="26">
        <f>A40</f>
        <v>1</v>
      </c>
      <c r="B55" s="27">
        <f>B40</f>
        <v>3</v>
      </c>
      <c r="C55" s="83" t="s">
        <v>4</v>
      </c>
      <c r="D55" s="84"/>
      <c r="E55" s="28"/>
      <c r="F55" s="76">
        <f>F44+F50+F54</f>
        <v>1815</v>
      </c>
      <c r="G55" s="76">
        <f t="shared" ref="G55:J55" si="8">G44+G50+G54</f>
        <v>76.039999999999992</v>
      </c>
      <c r="H55" s="76">
        <f t="shared" si="8"/>
        <v>95.409999999999982</v>
      </c>
      <c r="I55" s="76">
        <f t="shared" si="8"/>
        <v>284.12</v>
      </c>
      <c r="J55" s="76">
        <f t="shared" si="8"/>
        <v>2307.9499999999998</v>
      </c>
      <c r="K55" s="29"/>
      <c r="L55" s="29">
        <f>L44+L50+L54</f>
        <v>315.76</v>
      </c>
    </row>
    <row r="56" spans="1:12" ht="15" x14ac:dyDescent="0.25">
      <c r="A56" s="17">
        <v>1</v>
      </c>
      <c r="B56" s="18">
        <v>4</v>
      </c>
      <c r="C56" s="19" t="s">
        <v>20</v>
      </c>
      <c r="D56" s="55" t="s">
        <v>117</v>
      </c>
      <c r="E56" s="55" t="s">
        <v>68</v>
      </c>
      <c r="F56" s="55">
        <v>10</v>
      </c>
      <c r="G56" s="88">
        <v>2.6</v>
      </c>
      <c r="H56" s="88">
        <v>2.65</v>
      </c>
      <c r="I56" s="88">
        <v>0.35</v>
      </c>
      <c r="J56" s="88">
        <v>35.65</v>
      </c>
      <c r="K56" s="55" t="s">
        <v>69</v>
      </c>
      <c r="L56" s="36"/>
    </row>
    <row r="57" spans="1:12" ht="15" x14ac:dyDescent="0.25">
      <c r="A57" s="20"/>
      <c r="B57" s="12"/>
      <c r="C57" s="8"/>
      <c r="D57" s="59" t="s">
        <v>21</v>
      </c>
      <c r="E57" s="59" t="s">
        <v>70</v>
      </c>
      <c r="F57" s="59">
        <v>250</v>
      </c>
      <c r="G57" s="87">
        <v>5.85</v>
      </c>
      <c r="H57" s="87">
        <v>5.49</v>
      </c>
      <c r="I57" s="87">
        <v>22.01</v>
      </c>
      <c r="J57" s="87">
        <v>160.83000000000001</v>
      </c>
      <c r="K57" s="59" t="s">
        <v>71</v>
      </c>
      <c r="L57" s="37"/>
    </row>
    <row r="58" spans="1:12" ht="15" x14ac:dyDescent="0.25">
      <c r="A58" s="20"/>
      <c r="B58" s="12"/>
      <c r="C58" s="8"/>
      <c r="D58" s="59" t="s">
        <v>22</v>
      </c>
      <c r="E58" s="59" t="s">
        <v>72</v>
      </c>
      <c r="F58" s="59">
        <v>200</v>
      </c>
      <c r="G58" s="87">
        <v>6.9</v>
      </c>
      <c r="H58" s="87">
        <v>7.11</v>
      </c>
      <c r="I58" s="87">
        <v>24.84</v>
      </c>
      <c r="J58" s="87">
        <v>188.7</v>
      </c>
      <c r="K58" s="59" t="s">
        <v>73</v>
      </c>
      <c r="L58" s="37"/>
    </row>
    <row r="59" spans="1:12" ht="15.75" thickBot="1" x14ac:dyDescent="0.3">
      <c r="A59" s="20"/>
      <c r="B59" s="12"/>
      <c r="C59" s="8"/>
      <c r="D59" s="56" t="s">
        <v>23</v>
      </c>
      <c r="E59" s="56" t="s">
        <v>43</v>
      </c>
      <c r="F59" s="56">
        <v>90</v>
      </c>
      <c r="G59" s="88">
        <v>6.75</v>
      </c>
      <c r="H59" s="88">
        <v>2.61</v>
      </c>
      <c r="I59" s="88">
        <v>46.26</v>
      </c>
      <c r="J59" s="88">
        <v>235.53</v>
      </c>
      <c r="K59" s="56"/>
      <c r="L59" s="37"/>
    </row>
    <row r="60" spans="1:12" ht="15" x14ac:dyDescent="0.25">
      <c r="A60" s="21"/>
      <c r="B60" s="14"/>
      <c r="C60" s="5"/>
      <c r="D60" s="15" t="s">
        <v>28</v>
      </c>
      <c r="E60" s="6"/>
      <c r="F60" s="16">
        <f>SUM(F56:F59)</f>
        <v>550</v>
      </c>
      <c r="G60" s="16">
        <f>SUM(G56:G59)</f>
        <v>22.1</v>
      </c>
      <c r="H60" s="16">
        <f>SUM(H56:H59)</f>
        <v>17.86</v>
      </c>
      <c r="I60" s="16">
        <f>SUM(I56:I59)</f>
        <v>93.460000000000008</v>
      </c>
      <c r="J60" s="16">
        <f>SUM(J56:J59)</f>
        <v>620.71</v>
      </c>
      <c r="K60" s="22"/>
      <c r="L60" s="16">
        <v>53.65</v>
      </c>
    </row>
    <row r="61" spans="1:12" ht="15" x14ac:dyDescent="0.25">
      <c r="A61" s="23">
        <f>A56</f>
        <v>1</v>
      </c>
      <c r="B61" s="10">
        <f>B56</f>
        <v>4</v>
      </c>
      <c r="C61" s="7" t="s">
        <v>24</v>
      </c>
      <c r="D61" s="59" t="s">
        <v>25</v>
      </c>
      <c r="E61" s="59" t="s">
        <v>145</v>
      </c>
      <c r="F61" s="72">
        <v>100</v>
      </c>
      <c r="G61" s="95">
        <v>0.67</v>
      </c>
      <c r="H61" s="95">
        <v>3.1</v>
      </c>
      <c r="I61" s="95">
        <v>6.86</v>
      </c>
      <c r="J61" s="95">
        <v>58</v>
      </c>
      <c r="K61" s="94" t="s">
        <v>146</v>
      </c>
      <c r="L61" s="37"/>
    </row>
    <row r="62" spans="1:12" ht="15" x14ac:dyDescent="0.25">
      <c r="A62" s="20"/>
      <c r="B62" s="12"/>
      <c r="C62" s="8"/>
      <c r="D62" s="59" t="s">
        <v>21</v>
      </c>
      <c r="E62" s="59" t="s">
        <v>147</v>
      </c>
      <c r="F62" s="72">
        <v>250</v>
      </c>
      <c r="G62" s="87">
        <v>14.28</v>
      </c>
      <c r="H62" s="87">
        <v>13.3</v>
      </c>
      <c r="I62" s="87">
        <v>19.38</v>
      </c>
      <c r="J62" s="87">
        <v>254.3</v>
      </c>
      <c r="K62" s="98" t="s">
        <v>74</v>
      </c>
      <c r="L62" s="37"/>
    </row>
    <row r="63" spans="1:12" ht="15" x14ac:dyDescent="0.25">
      <c r="A63" s="20"/>
      <c r="B63" s="12"/>
      <c r="C63" s="8"/>
      <c r="D63" s="59" t="s">
        <v>21</v>
      </c>
      <c r="E63" s="96" t="s">
        <v>148</v>
      </c>
      <c r="F63" s="97">
        <v>100</v>
      </c>
      <c r="G63" s="87">
        <v>13.62</v>
      </c>
      <c r="H63" s="87">
        <v>8.7100000000000009</v>
      </c>
      <c r="I63" s="87">
        <v>9.85</v>
      </c>
      <c r="J63" s="87">
        <v>172.22</v>
      </c>
      <c r="K63" s="99" t="s">
        <v>149</v>
      </c>
      <c r="L63" s="37"/>
    </row>
    <row r="64" spans="1:12" ht="15" x14ac:dyDescent="0.25">
      <c r="A64" s="20"/>
      <c r="B64" s="12"/>
      <c r="C64" s="8"/>
      <c r="D64" s="59" t="s">
        <v>118</v>
      </c>
      <c r="E64" s="93" t="s">
        <v>134</v>
      </c>
      <c r="F64" s="97">
        <v>180</v>
      </c>
      <c r="G64" s="87">
        <v>3.46</v>
      </c>
      <c r="H64" s="87">
        <v>8.1999999999999993</v>
      </c>
      <c r="I64" s="87">
        <v>26.69</v>
      </c>
      <c r="J64" s="87">
        <v>194.3</v>
      </c>
      <c r="K64" s="98" t="s">
        <v>135</v>
      </c>
      <c r="L64" s="37"/>
    </row>
    <row r="65" spans="1:12" ht="15" x14ac:dyDescent="0.25">
      <c r="A65" s="20"/>
      <c r="B65" s="12"/>
      <c r="C65" s="8"/>
      <c r="D65" s="59" t="s">
        <v>26</v>
      </c>
      <c r="E65" s="59" t="s">
        <v>75</v>
      </c>
      <c r="F65" s="97">
        <v>200</v>
      </c>
      <c r="G65" s="88">
        <v>0.16</v>
      </c>
      <c r="H65" s="88"/>
      <c r="I65" s="88">
        <v>18.89</v>
      </c>
      <c r="J65" s="88">
        <v>76.2</v>
      </c>
      <c r="K65" s="88" t="s">
        <v>76</v>
      </c>
      <c r="L65" s="37"/>
    </row>
    <row r="66" spans="1:12" ht="15" x14ac:dyDescent="0.25">
      <c r="A66" s="20"/>
      <c r="B66" s="12"/>
      <c r="C66" s="8"/>
      <c r="D66" s="59" t="s">
        <v>23</v>
      </c>
      <c r="E66" s="59" t="s">
        <v>50</v>
      </c>
      <c r="F66" s="88">
        <v>60</v>
      </c>
      <c r="G66" s="88">
        <v>3.66</v>
      </c>
      <c r="H66" s="88">
        <v>0.72</v>
      </c>
      <c r="I66" s="88">
        <v>23.94</v>
      </c>
      <c r="J66" s="88">
        <v>116.88</v>
      </c>
      <c r="K66" s="72"/>
      <c r="L66" s="37"/>
    </row>
    <row r="67" spans="1:12" ht="15.75" thickBot="1" x14ac:dyDescent="0.3">
      <c r="A67" s="21"/>
      <c r="B67" s="14"/>
      <c r="C67" s="5"/>
      <c r="D67" s="15" t="s">
        <v>28</v>
      </c>
      <c r="E67" s="6"/>
      <c r="F67" s="16">
        <f>SUM(F61:F66)</f>
        <v>890</v>
      </c>
      <c r="G67" s="16">
        <f>SUM(G61:G66)</f>
        <v>35.849999999999994</v>
      </c>
      <c r="H67" s="16">
        <f>SUM(H61:H66)</f>
        <v>34.03</v>
      </c>
      <c r="I67" s="16">
        <f>SUM(I61:I66)</f>
        <v>105.61</v>
      </c>
      <c r="J67" s="16">
        <f>SUM(J61:J66)</f>
        <v>871.9</v>
      </c>
      <c r="K67" s="22"/>
      <c r="L67" s="16">
        <v>184.99</v>
      </c>
    </row>
    <row r="68" spans="1:12" ht="15" x14ac:dyDescent="0.25">
      <c r="A68" s="23">
        <v>1</v>
      </c>
      <c r="B68" s="63">
        <v>4</v>
      </c>
      <c r="C68" s="64" t="s">
        <v>119</v>
      </c>
      <c r="D68" s="55" t="s">
        <v>120</v>
      </c>
      <c r="E68" s="92" t="s">
        <v>150</v>
      </c>
      <c r="F68" s="72">
        <v>155</v>
      </c>
      <c r="G68" s="100">
        <v>12.36</v>
      </c>
      <c r="H68" s="100">
        <v>2.61</v>
      </c>
      <c r="I68" s="100">
        <v>68.19</v>
      </c>
      <c r="J68" s="100">
        <v>426.93</v>
      </c>
      <c r="K68" s="98" t="s">
        <v>151</v>
      </c>
      <c r="L68" s="37"/>
    </row>
    <row r="69" spans="1:12" ht="15.75" thickBot="1" x14ac:dyDescent="0.3">
      <c r="A69" s="20"/>
      <c r="B69" s="12"/>
      <c r="C69" s="8"/>
      <c r="D69" s="56" t="s">
        <v>26</v>
      </c>
      <c r="E69" s="56" t="s">
        <v>138</v>
      </c>
      <c r="F69" s="72">
        <v>200</v>
      </c>
      <c r="G69" s="88">
        <v>0.74</v>
      </c>
      <c r="H69" s="88">
        <v>0.16</v>
      </c>
      <c r="I69" s="88">
        <v>27.76</v>
      </c>
      <c r="J69" s="88">
        <v>115.44</v>
      </c>
      <c r="K69" s="88" t="s">
        <v>49</v>
      </c>
      <c r="L69" s="37"/>
    </row>
    <row r="70" spans="1:12" ht="15" x14ac:dyDescent="0.25">
      <c r="A70" s="20"/>
      <c r="B70" s="12"/>
      <c r="C70" s="8"/>
      <c r="D70" s="62" t="s">
        <v>28</v>
      </c>
      <c r="E70" s="60"/>
      <c r="F70" s="60">
        <f>SUM(F68:F69)</f>
        <v>355</v>
      </c>
      <c r="G70" s="60">
        <f>SUM(G68:G69)</f>
        <v>13.1</v>
      </c>
      <c r="H70" s="60">
        <f>SUM(H68:H69)</f>
        <v>2.77</v>
      </c>
      <c r="I70" s="60">
        <f>SUM(I68:I69)</f>
        <v>95.95</v>
      </c>
      <c r="J70" s="60">
        <f>SUM(J68:J69)</f>
        <v>542.37</v>
      </c>
      <c r="K70" s="60"/>
      <c r="L70" s="61">
        <v>77.12</v>
      </c>
    </row>
    <row r="71" spans="1:12" ht="15.75" customHeight="1" thickBot="1" x14ac:dyDescent="0.25">
      <c r="A71" s="26">
        <f>A56</f>
        <v>1</v>
      </c>
      <c r="B71" s="27">
        <f>B56</f>
        <v>4</v>
      </c>
      <c r="C71" s="83" t="s">
        <v>4</v>
      </c>
      <c r="D71" s="85"/>
      <c r="E71" s="67"/>
      <c r="F71" s="77">
        <f>F60+F67+F70</f>
        <v>1795</v>
      </c>
      <c r="G71" s="77">
        <f t="shared" ref="G71:J71" si="9">G60+G67+G70</f>
        <v>71.05</v>
      </c>
      <c r="H71" s="77">
        <f t="shared" si="9"/>
        <v>54.660000000000004</v>
      </c>
      <c r="I71" s="77">
        <f t="shared" si="9"/>
        <v>295.02</v>
      </c>
      <c r="J71" s="77">
        <f t="shared" si="9"/>
        <v>2034.98</v>
      </c>
      <c r="K71" s="45"/>
      <c r="L71" s="45">
        <f>L60+L67+L70</f>
        <v>315.76</v>
      </c>
    </row>
    <row r="72" spans="1:12" ht="15" x14ac:dyDescent="0.25">
      <c r="A72" s="17">
        <v>1</v>
      </c>
      <c r="B72" s="18">
        <v>5</v>
      </c>
      <c r="C72" s="19" t="s">
        <v>20</v>
      </c>
      <c r="D72" s="59" t="s">
        <v>117</v>
      </c>
      <c r="E72" s="59" t="s">
        <v>68</v>
      </c>
      <c r="F72" s="59">
        <v>10</v>
      </c>
      <c r="G72" s="88">
        <v>2.6</v>
      </c>
      <c r="H72" s="88">
        <v>2.65</v>
      </c>
      <c r="I72" s="88">
        <v>0.35</v>
      </c>
      <c r="J72" s="88">
        <v>35.65</v>
      </c>
      <c r="K72" s="59" t="s">
        <v>69</v>
      </c>
      <c r="L72" s="37"/>
    </row>
    <row r="73" spans="1:12" ht="15" x14ac:dyDescent="0.25">
      <c r="A73" s="20"/>
      <c r="B73" s="12"/>
      <c r="C73" s="8"/>
      <c r="D73" s="59" t="s">
        <v>21</v>
      </c>
      <c r="E73" s="59" t="s">
        <v>77</v>
      </c>
      <c r="F73" s="59">
        <v>205</v>
      </c>
      <c r="G73" s="87">
        <v>7.59</v>
      </c>
      <c r="H73" s="87">
        <v>7.63</v>
      </c>
      <c r="I73" s="87">
        <v>34.42</v>
      </c>
      <c r="J73" s="87">
        <v>236.6</v>
      </c>
      <c r="K73" s="59" t="s">
        <v>51</v>
      </c>
      <c r="L73" s="37"/>
    </row>
    <row r="74" spans="1:12" ht="15" x14ac:dyDescent="0.25">
      <c r="A74" s="20"/>
      <c r="B74" s="12"/>
      <c r="C74" s="8"/>
      <c r="D74" s="59" t="s">
        <v>22</v>
      </c>
      <c r="E74" s="59" t="s">
        <v>52</v>
      </c>
      <c r="F74" s="59">
        <v>200</v>
      </c>
      <c r="G74" s="88">
        <v>1.99</v>
      </c>
      <c r="H74" s="88">
        <v>1.7</v>
      </c>
      <c r="I74" s="88">
        <v>11.9</v>
      </c>
      <c r="J74" s="88">
        <v>70.84</v>
      </c>
      <c r="K74" s="59" t="s">
        <v>53</v>
      </c>
      <c r="L74" s="37"/>
    </row>
    <row r="75" spans="1:12" ht="15.75" thickBot="1" x14ac:dyDescent="0.3">
      <c r="A75" s="20"/>
      <c r="B75" s="12"/>
      <c r="C75" s="8"/>
      <c r="D75" s="56" t="s">
        <v>23</v>
      </c>
      <c r="E75" s="56" t="s">
        <v>43</v>
      </c>
      <c r="F75" s="56">
        <v>135</v>
      </c>
      <c r="G75" s="88">
        <v>9.68</v>
      </c>
      <c r="H75" s="88">
        <v>3.92</v>
      </c>
      <c r="I75" s="88">
        <v>66.37</v>
      </c>
      <c r="J75" s="88">
        <v>337.9</v>
      </c>
      <c r="K75" s="56"/>
      <c r="L75" s="37"/>
    </row>
    <row r="76" spans="1:12" ht="15" x14ac:dyDescent="0.25">
      <c r="A76" s="21"/>
      <c r="B76" s="14"/>
      <c r="C76" s="5"/>
      <c r="D76" s="15" t="s">
        <v>28</v>
      </c>
      <c r="E76" s="44"/>
      <c r="F76" s="105">
        <f>SUM(F72:F75)</f>
        <v>550</v>
      </c>
      <c r="G76" s="105">
        <f>SUM(G72:G75)</f>
        <v>21.86</v>
      </c>
      <c r="H76" s="105">
        <f>SUM(H72:H75)</f>
        <v>15.899999999999999</v>
      </c>
      <c r="I76" s="105">
        <f>SUM(I72:I75)</f>
        <v>113.04</v>
      </c>
      <c r="J76" s="105">
        <f>SUM(J72:J75)</f>
        <v>680.99</v>
      </c>
      <c r="K76" s="16"/>
      <c r="L76" s="16">
        <v>78.33</v>
      </c>
    </row>
    <row r="77" spans="1:12" ht="15" x14ac:dyDescent="0.25">
      <c r="A77" s="23">
        <f>A72</f>
        <v>1</v>
      </c>
      <c r="B77" s="10">
        <f>B72</f>
        <v>5</v>
      </c>
      <c r="C77" s="7" t="s">
        <v>24</v>
      </c>
      <c r="D77" s="59" t="s">
        <v>25</v>
      </c>
      <c r="E77" s="59" t="s">
        <v>142</v>
      </c>
      <c r="F77" s="97">
        <v>100</v>
      </c>
      <c r="G77" s="87">
        <v>3.37</v>
      </c>
      <c r="H77" s="87">
        <v>10.52</v>
      </c>
      <c r="I77" s="87">
        <v>22.6</v>
      </c>
      <c r="J77" s="87">
        <v>198.62</v>
      </c>
      <c r="K77" s="98" t="s">
        <v>78</v>
      </c>
      <c r="L77" s="37"/>
    </row>
    <row r="78" spans="1:12" ht="15" x14ac:dyDescent="0.25">
      <c r="A78" s="20"/>
      <c r="B78" s="12"/>
      <c r="C78" s="8"/>
      <c r="D78" s="59" t="s">
        <v>21</v>
      </c>
      <c r="E78" s="59" t="s">
        <v>79</v>
      </c>
      <c r="F78" s="97">
        <v>255</v>
      </c>
      <c r="G78" s="87">
        <v>2.31</v>
      </c>
      <c r="H78" s="87">
        <v>3.7</v>
      </c>
      <c r="I78" s="87">
        <v>15.86</v>
      </c>
      <c r="J78" s="87">
        <v>106</v>
      </c>
      <c r="K78" s="98" t="s">
        <v>80</v>
      </c>
      <c r="L78" s="37"/>
    </row>
    <row r="79" spans="1:12" ht="15" x14ac:dyDescent="0.25">
      <c r="A79" s="20"/>
      <c r="B79" s="12"/>
      <c r="C79" s="8"/>
      <c r="D79" s="59" t="s">
        <v>21</v>
      </c>
      <c r="E79" s="59" t="s">
        <v>152</v>
      </c>
      <c r="F79" s="101">
        <v>110</v>
      </c>
      <c r="G79" s="87">
        <v>9.7799999999999994</v>
      </c>
      <c r="H79" s="87">
        <v>20.350000000000001</v>
      </c>
      <c r="I79" s="87">
        <v>14.65</v>
      </c>
      <c r="J79" s="87">
        <v>280.87</v>
      </c>
      <c r="K79" s="98" t="s">
        <v>56</v>
      </c>
      <c r="L79" s="37"/>
    </row>
    <row r="80" spans="1:12" ht="15" x14ac:dyDescent="0.25">
      <c r="A80" s="20"/>
      <c r="B80" s="12"/>
      <c r="C80" s="8"/>
      <c r="D80" s="59" t="s">
        <v>118</v>
      </c>
      <c r="E80" s="59" t="s">
        <v>83</v>
      </c>
      <c r="F80" s="101">
        <v>200</v>
      </c>
      <c r="G80" s="87">
        <v>4.72</v>
      </c>
      <c r="H80" s="87">
        <v>7.48</v>
      </c>
      <c r="I80" s="87">
        <v>19.96</v>
      </c>
      <c r="J80" s="87">
        <v>166</v>
      </c>
      <c r="K80" s="98" t="s">
        <v>84</v>
      </c>
      <c r="L80" s="37"/>
    </row>
    <row r="81" spans="1:12" ht="15" x14ac:dyDescent="0.25">
      <c r="A81" s="20"/>
      <c r="B81" s="12"/>
      <c r="C81" s="8"/>
      <c r="D81" s="59" t="s">
        <v>26</v>
      </c>
      <c r="E81" s="59" t="s">
        <v>121</v>
      </c>
      <c r="F81" s="97">
        <v>200</v>
      </c>
      <c r="G81" s="87">
        <v>0.46</v>
      </c>
      <c r="H81" s="87"/>
      <c r="I81" s="87">
        <v>11.99</v>
      </c>
      <c r="J81" s="87">
        <v>49.81</v>
      </c>
      <c r="K81" s="98" t="s">
        <v>86</v>
      </c>
      <c r="L81" s="37"/>
    </row>
    <row r="82" spans="1:12" ht="15" x14ac:dyDescent="0.25">
      <c r="A82" s="20"/>
      <c r="B82" s="12"/>
      <c r="C82" s="8"/>
      <c r="D82" s="59" t="s">
        <v>23</v>
      </c>
      <c r="E82" s="59" t="s">
        <v>50</v>
      </c>
      <c r="F82" s="88">
        <v>60</v>
      </c>
      <c r="G82" s="88">
        <v>3.66</v>
      </c>
      <c r="H82" s="88">
        <v>0.72</v>
      </c>
      <c r="I82" s="88">
        <v>23.94</v>
      </c>
      <c r="J82" s="88">
        <v>116.88</v>
      </c>
      <c r="K82" s="72"/>
      <c r="L82" s="37"/>
    </row>
    <row r="83" spans="1:12" ht="15.75" thickBot="1" x14ac:dyDescent="0.3">
      <c r="A83" s="21"/>
      <c r="B83" s="14"/>
      <c r="C83" s="5"/>
      <c r="D83" s="15" t="s">
        <v>28</v>
      </c>
      <c r="E83" s="6"/>
      <c r="F83" s="105">
        <f>SUM(F77:F82)</f>
        <v>925</v>
      </c>
      <c r="G83" s="105">
        <f>SUM(G77:G82)</f>
        <v>24.3</v>
      </c>
      <c r="H83" s="105">
        <f>SUM(H77:H82)</f>
        <v>42.769999999999996</v>
      </c>
      <c r="I83" s="105">
        <f>SUM(I77:I82)</f>
        <v>108.99999999999999</v>
      </c>
      <c r="J83" s="105">
        <f>SUM(J77:J82)</f>
        <v>918.18</v>
      </c>
      <c r="K83" s="22"/>
      <c r="L83" s="16">
        <v>191.54</v>
      </c>
    </row>
    <row r="84" spans="1:12" ht="15" x14ac:dyDescent="0.25">
      <c r="A84" s="23">
        <v>1</v>
      </c>
      <c r="B84" s="63">
        <v>5</v>
      </c>
      <c r="C84" s="64" t="s">
        <v>119</v>
      </c>
      <c r="D84" s="55" t="s">
        <v>130</v>
      </c>
      <c r="E84" s="102" t="s">
        <v>133</v>
      </c>
      <c r="F84" s="103">
        <v>50</v>
      </c>
      <c r="G84" s="104">
        <v>3.46</v>
      </c>
      <c r="H84" s="104">
        <v>7.39</v>
      </c>
      <c r="I84" s="104">
        <v>29.03</v>
      </c>
      <c r="J84" s="104">
        <v>196.5</v>
      </c>
      <c r="K84" s="72" t="s">
        <v>132</v>
      </c>
      <c r="L84" s="37"/>
    </row>
    <row r="85" spans="1:12" ht="15" x14ac:dyDescent="0.25">
      <c r="A85" s="20"/>
      <c r="B85" s="12"/>
      <c r="C85" s="8"/>
      <c r="D85" s="59" t="s">
        <v>26</v>
      </c>
      <c r="E85" s="59" t="s">
        <v>126</v>
      </c>
      <c r="F85" s="88">
        <v>200</v>
      </c>
      <c r="G85" s="87">
        <v>1</v>
      </c>
      <c r="H85" s="87"/>
      <c r="I85" s="87">
        <v>5.8</v>
      </c>
      <c r="J85" s="87">
        <v>36</v>
      </c>
      <c r="K85" s="72" t="s">
        <v>129</v>
      </c>
      <c r="L85" s="37"/>
    </row>
    <row r="86" spans="1:12" ht="15.75" thickBot="1" x14ac:dyDescent="0.3">
      <c r="A86" s="20"/>
      <c r="B86" s="12"/>
      <c r="C86" s="8"/>
      <c r="D86" s="56" t="s">
        <v>124</v>
      </c>
      <c r="E86" s="56" t="s">
        <v>127</v>
      </c>
      <c r="F86" s="88">
        <v>100</v>
      </c>
      <c r="G86" s="88">
        <v>1.62</v>
      </c>
      <c r="H86" s="88"/>
      <c r="I86" s="88">
        <v>14.58</v>
      </c>
      <c r="J86" s="88">
        <v>64.8</v>
      </c>
      <c r="K86" s="72"/>
      <c r="L86" s="61"/>
    </row>
    <row r="87" spans="1:12" ht="15" x14ac:dyDescent="0.25">
      <c r="A87" s="20"/>
      <c r="B87" s="12"/>
      <c r="C87" s="8"/>
      <c r="D87" s="62" t="s">
        <v>28</v>
      </c>
      <c r="E87" s="60"/>
      <c r="F87" s="106">
        <f>SUM(F84:F86)</f>
        <v>350</v>
      </c>
      <c r="G87" s="106">
        <f t="shared" ref="G87:J87" si="10">SUM(G84:G86)</f>
        <v>6.08</v>
      </c>
      <c r="H87" s="106">
        <f t="shared" si="10"/>
        <v>7.39</v>
      </c>
      <c r="I87" s="106">
        <f t="shared" si="10"/>
        <v>49.41</v>
      </c>
      <c r="J87" s="106">
        <f t="shared" si="10"/>
        <v>297.3</v>
      </c>
      <c r="K87" s="60"/>
      <c r="L87" s="61">
        <v>45.89</v>
      </c>
    </row>
    <row r="88" spans="1:12" ht="15.75" customHeight="1" thickBot="1" x14ac:dyDescent="0.25">
      <c r="A88" s="26">
        <f>A72</f>
        <v>1</v>
      </c>
      <c r="B88" s="27">
        <f>B72</f>
        <v>5</v>
      </c>
      <c r="C88" s="83" t="s">
        <v>4</v>
      </c>
      <c r="D88" s="84"/>
      <c r="E88" s="28"/>
      <c r="F88" s="76">
        <f>F76+F83+F87</f>
        <v>1825</v>
      </c>
      <c r="G88" s="76">
        <f t="shared" ref="G88:J88" si="11">G76+G83+G87</f>
        <v>52.239999999999995</v>
      </c>
      <c r="H88" s="76">
        <f t="shared" si="11"/>
        <v>66.059999999999988</v>
      </c>
      <c r="I88" s="76">
        <f t="shared" si="11"/>
        <v>271.45</v>
      </c>
      <c r="J88" s="76">
        <f t="shared" si="11"/>
        <v>1896.47</v>
      </c>
      <c r="K88" s="29"/>
      <c r="L88" s="29">
        <f>L76+L83+L87</f>
        <v>315.76</v>
      </c>
    </row>
    <row r="89" spans="1:12" ht="15" x14ac:dyDescent="0.25">
      <c r="A89" s="17">
        <v>2</v>
      </c>
      <c r="B89" s="18">
        <v>6</v>
      </c>
      <c r="C89" s="19" t="s">
        <v>20</v>
      </c>
      <c r="D89" s="55" t="s">
        <v>117</v>
      </c>
      <c r="E89" s="93" t="s">
        <v>35</v>
      </c>
      <c r="F89" s="55">
        <v>10</v>
      </c>
      <c r="G89" s="87">
        <v>0.13</v>
      </c>
      <c r="H89" s="87">
        <v>6.15</v>
      </c>
      <c r="I89" s="87">
        <v>0.17</v>
      </c>
      <c r="J89" s="87">
        <v>56.55</v>
      </c>
      <c r="K89" s="107" t="s">
        <v>36</v>
      </c>
      <c r="L89" s="36"/>
    </row>
    <row r="90" spans="1:12" ht="15" x14ac:dyDescent="0.25">
      <c r="A90" s="20"/>
      <c r="B90" s="12"/>
      <c r="C90" s="8"/>
      <c r="D90" s="59" t="s">
        <v>21</v>
      </c>
      <c r="E90" s="93" t="s">
        <v>153</v>
      </c>
      <c r="F90" s="59">
        <v>205</v>
      </c>
      <c r="G90" s="87">
        <v>7.25</v>
      </c>
      <c r="H90" s="87">
        <v>7.2</v>
      </c>
      <c r="I90" s="87">
        <v>43.8</v>
      </c>
      <c r="J90" s="87">
        <v>269</v>
      </c>
      <c r="K90" s="59" t="s">
        <v>87</v>
      </c>
      <c r="L90" s="37"/>
    </row>
    <row r="91" spans="1:12" ht="15" x14ac:dyDescent="0.25">
      <c r="A91" s="20"/>
      <c r="B91" s="12"/>
      <c r="C91" s="8"/>
      <c r="D91" s="59" t="s">
        <v>22</v>
      </c>
      <c r="E91" s="59" t="s">
        <v>41</v>
      </c>
      <c r="F91" s="59">
        <v>200</v>
      </c>
      <c r="G91" s="87">
        <v>1.45</v>
      </c>
      <c r="H91" s="87">
        <v>1.6</v>
      </c>
      <c r="I91" s="87">
        <v>17.350000000000001</v>
      </c>
      <c r="J91" s="87">
        <v>89.6</v>
      </c>
      <c r="K91" s="59" t="s">
        <v>42</v>
      </c>
      <c r="L91" s="37"/>
    </row>
    <row r="92" spans="1:12" ht="15.75" thickBot="1" x14ac:dyDescent="0.3">
      <c r="A92" s="20"/>
      <c r="B92" s="12"/>
      <c r="C92" s="8"/>
      <c r="D92" s="56" t="s">
        <v>23</v>
      </c>
      <c r="E92" s="56" t="s">
        <v>43</v>
      </c>
      <c r="F92" s="56">
        <v>135</v>
      </c>
      <c r="G92" s="88">
        <v>9.68</v>
      </c>
      <c r="H92" s="88">
        <v>3.92</v>
      </c>
      <c r="I92" s="88">
        <v>66.37</v>
      </c>
      <c r="J92" s="88">
        <v>337.9</v>
      </c>
      <c r="K92" s="56"/>
      <c r="L92" s="37"/>
    </row>
    <row r="93" spans="1:12" ht="15" x14ac:dyDescent="0.25">
      <c r="A93" s="21"/>
      <c r="B93" s="14"/>
      <c r="C93" s="5"/>
      <c r="D93" s="15" t="s">
        <v>28</v>
      </c>
      <c r="E93" s="6"/>
      <c r="F93" s="105">
        <f>SUM(F89:F92)</f>
        <v>550</v>
      </c>
      <c r="G93" s="105">
        <f>SUM(G89:G92)</f>
        <v>18.509999999999998</v>
      </c>
      <c r="H93" s="105">
        <f>SUM(H89:H92)</f>
        <v>18.87</v>
      </c>
      <c r="I93" s="105">
        <f>SUM(I89:I92)</f>
        <v>127.69</v>
      </c>
      <c r="J93" s="105">
        <f>SUM(J89:J92)</f>
        <v>753.05</v>
      </c>
      <c r="K93" s="22"/>
      <c r="L93" s="16">
        <v>63.9</v>
      </c>
    </row>
    <row r="94" spans="1:12" ht="15" x14ac:dyDescent="0.25">
      <c r="A94" s="23">
        <f>A89</f>
        <v>2</v>
      </c>
      <c r="B94" s="10">
        <f>B89</f>
        <v>6</v>
      </c>
      <c r="C94" s="7" t="s">
        <v>24</v>
      </c>
      <c r="D94" s="59" t="s">
        <v>25</v>
      </c>
      <c r="E94" s="93" t="s">
        <v>112</v>
      </c>
      <c r="F94" s="72">
        <v>100</v>
      </c>
      <c r="G94" s="87">
        <v>2.65</v>
      </c>
      <c r="H94" s="87">
        <v>10.17</v>
      </c>
      <c r="I94" s="87">
        <v>18.53</v>
      </c>
      <c r="J94" s="87">
        <v>176.23</v>
      </c>
      <c r="K94" s="108" t="s">
        <v>113</v>
      </c>
      <c r="L94" s="37"/>
    </row>
    <row r="95" spans="1:12" ht="15" x14ac:dyDescent="0.25">
      <c r="A95" s="20"/>
      <c r="B95" s="12"/>
      <c r="C95" s="8"/>
      <c r="D95" s="59" t="s">
        <v>21</v>
      </c>
      <c r="E95" s="109" t="s">
        <v>154</v>
      </c>
      <c r="F95" s="72">
        <v>255</v>
      </c>
      <c r="G95" s="87">
        <v>1.96</v>
      </c>
      <c r="H95" s="87">
        <v>2.89</v>
      </c>
      <c r="I95" s="87">
        <v>9.08</v>
      </c>
      <c r="J95" s="87">
        <v>70.209999999999994</v>
      </c>
      <c r="K95" s="72" t="s">
        <v>90</v>
      </c>
      <c r="L95" s="37"/>
    </row>
    <row r="96" spans="1:12" ht="15" x14ac:dyDescent="0.25">
      <c r="A96" s="20"/>
      <c r="B96" s="12"/>
      <c r="C96" s="8"/>
      <c r="D96" s="59" t="s">
        <v>21</v>
      </c>
      <c r="E96" s="93" t="s">
        <v>91</v>
      </c>
      <c r="F96" s="101">
        <v>100</v>
      </c>
      <c r="G96" s="87">
        <v>23.6</v>
      </c>
      <c r="H96" s="87">
        <v>20.29</v>
      </c>
      <c r="I96" s="87">
        <v>1.38</v>
      </c>
      <c r="J96" s="87">
        <v>282.56</v>
      </c>
      <c r="K96" s="72" t="s">
        <v>92</v>
      </c>
      <c r="L96" s="37"/>
    </row>
    <row r="97" spans="1:12" ht="15" x14ac:dyDescent="0.25">
      <c r="A97" s="20"/>
      <c r="B97" s="12"/>
      <c r="C97" s="8"/>
      <c r="D97" s="59" t="s">
        <v>118</v>
      </c>
      <c r="E97" s="93" t="s">
        <v>93</v>
      </c>
      <c r="F97" s="97">
        <v>180</v>
      </c>
      <c r="G97" s="87">
        <v>19.54</v>
      </c>
      <c r="H97" s="87">
        <v>5.23</v>
      </c>
      <c r="I97" s="87">
        <v>40.799999999999997</v>
      </c>
      <c r="J97" s="87">
        <v>288.41000000000003</v>
      </c>
      <c r="K97" s="72" t="s">
        <v>94</v>
      </c>
      <c r="L97" s="37"/>
    </row>
    <row r="98" spans="1:12" ht="15" x14ac:dyDescent="0.25">
      <c r="A98" s="20"/>
      <c r="B98" s="12"/>
      <c r="C98" s="8"/>
      <c r="D98" s="59" t="s">
        <v>26</v>
      </c>
      <c r="E98" s="93" t="s">
        <v>121</v>
      </c>
      <c r="F98" s="97">
        <v>200</v>
      </c>
      <c r="G98" s="87">
        <v>0.46</v>
      </c>
      <c r="H98" s="87"/>
      <c r="I98" s="87">
        <v>11.99</v>
      </c>
      <c r="J98" s="87">
        <v>49.81</v>
      </c>
      <c r="K98" s="108" t="s">
        <v>86</v>
      </c>
      <c r="L98" s="37"/>
    </row>
    <row r="99" spans="1:12" ht="15" x14ac:dyDescent="0.25">
      <c r="A99" s="20"/>
      <c r="B99" s="12"/>
      <c r="C99" s="8"/>
      <c r="D99" s="59" t="s">
        <v>27</v>
      </c>
      <c r="E99" s="93" t="s">
        <v>50</v>
      </c>
      <c r="F99" s="88">
        <v>60</v>
      </c>
      <c r="G99" s="88">
        <v>3.66</v>
      </c>
      <c r="H99" s="88">
        <v>0.72</v>
      </c>
      <c r="I99" s="88">
        <v>23.94</v>
      </c>
      <c r="J99" s="88">
        <v>116.88</v>
      </c>
      <c r="K99" s="72"/>
      <c r="L99" s="37"/>
    </row>
    <row r="100" spans="1:12" ht="15.75" thickBot="1" x14ac:dyDescent="0.3">
      <c r="A100" s="21"/>
      <c r="B100" s="14"/>
      <c r="C100" s="5"/>
      <c r="D100" s="15" t="s">
        <v>28</v>
      </c>
      <c r="E100" s="6"/>
      <c r="F100" s="111">
        <f>SUM(F94:F99)</f>
        <v>895</v>
      </c>
      <c r="G100" s="111">
        <f>SUM(G94:G99)</f>
        <v>51.870000000000005</v>
      </c>
      <c r="H100" s="111">
        <f>SUM(H94:H99)</f>
        <v>39.299999999999997</v>
      </c>
      <c r="I100" s="111">
        <f>SUM(I94:I99)</f>
        <v>105.71999999999998</v>
      </c>
      <c r="J100" s="111">
        <f>SUM(J94:J99)</f>
        <v>984.1</v>
      </c>
      <c r="K100" s="22"/>
      <c r="L100" s="16">
        <v>179.9</v>
      </c>
    </row>
    <row r="101" spans="1:12" ht="15" x14ac:dyDescent="0.25">
      <c r="A101" s="23">
        <v>2</v>
      </c>
      <c r="B101" s="63">
        <v>6</v>
      </c>
      <c r="C101" s="64" t="s">
        <v>119</v>
      </c>
      <c r="D101" s="55" t="s">
        <v>130</v>
      </c>
      <c r="E101" s="110" t="s">
        <v>139</v>
      </c>
      <c r="F101" s="72">
        <v>150</v>
      </c>
      <c r="G101" s="90">
        <v>28.41</v>
      </c>
      <c r="H101" s="90">
        <v>11.71</v>
      </c>
      <c r="I101" s="91">
        <v>34.08</v>
      </c>
      <c r="J101" s="90">
        <v>355.48</v>
      </c>
      <c r="K101" s="108" t="s">
        <v>155</v>
      </c>
      <c r="L101" s="37"/>
    </row>
    <row r="102" spans="1:12" ht="15.75" thickBot="1" x14ac:dyDescent="0.3">
      <c r="A102" s="20"/>
      <c r="B102" s="12"/>
      <c r="C102" s="8"/>
      <c r="D102" s="56" t="s">
        <v>26</v>
      </c>
      <c r="E102" s="93" t="s">
        <v>138</v>
      </c>
      <c r="F102" s="72">
        <v>200</v>
      </c>
      <c r="G102" s="88">
        <v>0.74</v>
      </c>
      <c r="H102" s="88">
        <v>0.16</v>
      </c>
      <c r="I102" s="88">
        <v>27.76</v>
      </c>
      <c r="J102" s="88">
        <v>115.44</v>
      </c>
      <c r="K102" s="108" t="s">
        <v>49</v>
      </c>
      <c r="L102" s="37"/>
    </row>
    <row r="103" spans="1:12" ht="15.75" thickBot="1" x14ac:dyDescent="0.3">
      <c r="A103" s="20"/>
      <c r="B103" s="12"/>
      <c r="C103" s="8"/>
      <c r="D103" s="69" t="s">
        <v>28</v>
      </c>
      <c r="E103" s="70"/>
      <c r="F103" s="106">
        <f>SUM(F101:F102)</f>
        <v>350</v>
      </c>
      <c r="G103" s="106">
        <f>SUM(G101:G102)</f>
        <v>29.15</v>
      </c>
      <c r="H103" s="106">
        <f>SUM(H101:H102)</f>
        <v>11.870000000000001</v>
      </c>
      <c r="I103" s="106">
        <f>SUM(I101:I102)</f>
        <v>61.84</v>
      </c>
      <c r="J103" s="106">
        <f>SUM(J101:J102)</f>
        <v>470.92</v>
      </c>
      <c r="K103" s="60"/>
      <c r="L103" s="61">
        <v>71.968000000000004</v>
      </c>
    </row>
    <row r="104" spans="1:12" ht="15.75" thickBot="1" x14ac:dyDescent="0.25">
      <c r="A104" s="26">
        <f>A89</f>
        <v>2</v>
      </c>
      <c r="B104" s="27">
        <f>B89</f>
        <v>6</v>
      </c>
      <c r="C104" s="83" t="s">
        <v>4</v>
      </c>
      <c r="D104" s="85"/>
      <c r="E104" s="53"/>
      <c r="F104" s="71">
        <f>F93+F100+F103</f>
        <v>1795</v>
      </c>
      <c r="G104" s="71">
        <f t="shared" ref="G104:J104" si="12">G93+G100+G103</f>
        <v>99.53</v>
      </c>
      <c r="H104" s="71">
        <f t="shared" si="12"/>
        <v>70.040000000000006</v>
      </c>
      <c r="I104" s="71">
        <f t="shared" si="12"/>
        <v>295.25</v>
      </c>
      <c r="J104" s="71">
        <f t="shared" si="12"/>
        <v>2208.0700000000002</v>
      </c>
      <c r="K104" s="45"/>
      <c r="L104" s="29">
        <f>L93+L100+L103</f>
        <v>315.76800000000003</v>
      </c>
    </row>
    <row r="105" spans="1:12" ht="15" x14ac:dyDescent="0.25">
      <c r="A105" s="11">
        <v>2</v>
      </c>
      <c r="B105" s="12">
        <v>7</v>
      </c>
      <c r="C105" s="51" t="s">
        <v>20</v>
      </c>
      <c r="D105" s="55"/>
      <c r="E105" s="55"/>
      <c r="F105" s="55"/>
      <c r="G105" s="55"/>
      <c r="H105" s="55"/>
      <c r="I105" s="79"/>
      <c r="J105" s="55"/>
      <c r="K105" s="55"/>
      <c r="L105" s="52"/>
    </row>
    <row r="106" spans="1:12" ht="15" x14ac:dyDescent="0.25">
      <c r="A106" s="11"/>
      <c r="B106" s="12"/>
      <c r="C106" s="49"/>
      <c r="D106" s="59" t="s">
        <v>117</v>
      </c>
      <c r="E106" s="59" t="s">
        <v>68</v>
      </c>
      <c r="F106" s="88">
        <v>10</v>
      </c>
      <c r="G106" s="88">
        <v>2.6</v>
      </c>
      <c r="H106" s="88">
        <v>2.65</v>
      </c>
      <c r="I106" s="88">
        <v>0.35</v>
      </c>
      <c r="J106" s="88">
        <v>35.65</v>
      </c>
      <c r="K106" s="88" t="s">
        <v>69</v>
      </c>
      <c r="L106" s="43"/>
    </row>
    <row r="107" spans="1:12" ht="15" x14ac:dyDescent="0.25">
      <c r="A107" s="11"/>
      <c r="B107" s="12"/>
      <c r="C107" s="49"/>
      <c r="D107" s="59" t="s">
        <v>21</v>
      </c>
      <c r="E107" s="59" t="s">
        <v>59</v>
      </c>
      <c r="F107" s="97">
        <v>200</v>
      </c>
      <c r="G107" s="87">
        <v>20.399999999999999</v>
      </c>
      <c r="H107" s="87">
        <v>29.82</v>
      </c>
      <c r="I107" s="87">
        <v>3.91</v>
      </c>
      <c r="J107" s="87">
        <v>365.61</v>
      </c>
      <c r="K107" s="98" t="s">
        <v>60</v>
      </c>
      <c r="L107" s="43"/>
    </row>
    <row r="108" spans="1:12" ht="15" x14ac:dyDescent="0.25">
      <c r="A108" s="11"/>
      <c r="B108" s="12"/>
      <c r="C108" s="49"/>
      <c r="D108" s="59" t="s">
        <v>22</v>
      </c>
      <c r="E108" s="59" t="s">
        <v>72</v>
      </c>
      <c r="F108" s="88">
        <v>200</v>
      </c>
      <c r="G108" s="87">
        <v>3.87</v>
      </c>
      <c r="H108" s="87">
        <v>3.8</v>
      </c>
      <c r="I108" s="87">
        <v>12.87</v>
      </c>
      <c r="J108" s="87">
        <v>101.83</v>
      </c>
      <c r="K108" s="112" t="s">
        <v>73</v>
      </c>
      <c r="L108" s="43"/>
    </row>
    <row r="109" spans="1:12" ht="15.75" thickBot="1" x14ac:dyDescent="0.3">
      <c r="A109" s="11"/>
      <c r="B109" s="12"/>
      <c r="C109" s="49"/>
      <c r="D109" s="56" t="s">
        <v>23</v>
      </c>
      <c r="E109" s="56" t="s">
        <v>43</v>
      </c>
      <c r="F109" s="88">
        <v>140</v>
      </c>
      <c r="G109" s="88">
        <v>10.5</v>
      </c>
      <c r="H109" s="88">
        <v>4.0599999999999996</v>
      </c>
      <c r="I109" s="88">
        <v>71.959999999999994</v>
      </c>
      <c r="J109" s="88">
        <v>366.38</v>
      </c>
      <c r="K109" s="56"/>
      <c r="L109" s="43"/>
    </row>
    <row r="110" spans="1:12" ht="15" x14ac:dyDescent="0.25">
      <c r="A110" s="13"/>
      <c r="B110" s="14"/>
      <c r="C110" s="5"/>
      <c r="D110" s="50" t="s">
        <v>28</v>
      </c>
      <c r="E110" s="46"/>
      <c r="F110" s="111">
        <f>SUM(F105:F109)</f>
        <v>550</v>
      </c>
      <c r="G110" s="111">
        <f>SUM(G105:G109)</f>
        <v>37.370000000000005</v>
      </c>
      <c r="H110" s="111">
        <f>SUM(H105:H109)</f>
        <v>40.33</v>
      </c>
      <c r="I110" s="111">
        <f>SUM(I105:I109)</f>
        <v>89.089999999999989</v>
      </c>
      <c r="J110" s="111">
        <f>SUM(J105:J109)</f>
        <v>869.47</v>
      </c>
      <c r="K110" s="47"/>
      <c r="L110" s="16">
        <v>77.260000000000005</v>
      </c>
    </row>
    <row r="111" spans="1:12" ht="15" x14ac:dyDescent="0.25">
      <c r="A111" s="10">
        <f>A105</f>
        <v>2</v>
      </c>
      <c r="B111" s="10">
        <f>B105</f>
        <v>7</v>
      </c>
      <c r="C111" s="7" t="s">
        <v>24</v>
      </c>
      <c r="D111" s="68" t="s">
        <v>25</v>
      </c>
      <c r="E111" s="93" t="s">
        <v>88</v>
      </c>
      <c r="F111" s="97">
        <v>100</v>
      </c>
      <c r="G111" s="87">
        <v>2.5</v>
      </c>
      <c r="H111" s="87">
        <v>0.19</v>
      </c>
      <c r="I111" s="87">
        <v>18.239999999999998</v>
      </c>
      <c r="J111" s="87">
        <v>84.66</v>
      </c>
      <c r="K111" s="97" t="s">
        <v>89</v>
      </c>
      <c r="L111" s="43"/>
    </row>
    <row r="112" spans="1:12" ht="15" x14ac:dyDescent="0.25">
      <c r="A112" s="11"/>
      <c r="B112" s="12"/>
      <c r="C112" s="8"/>
      <c r="D112" s="68" t="s">
        <v>21</v>
      </c>
      <c r="E112" s="93" t="s">
        <v>156</v>
      </c>
      <c r="F112" s="97">
        <v>255</v>
      </c>
      <c r="G112" s="87">
        <v>4.43</v>
      </c>
      <c r="H112" s="87">
        <v>4.66</v>
      </c>
      <c r="I112" s="87">
        <v>27.24</v>
      </c>
      <c r="J112" s="87">
        <v>180</v>
      </c>
      <c r="K112" s="98" t="s">
        <v>102</v>
      </c>
      <c r="L112" s="43"/>
    </row>
    <row r="113" spans="1:12" ht="15" x14ac:dyDescent="0.25">
      <c r="A113" s="11"/>
      <c r="B113" s="12"/>
      <c r="C113" s="8"/>
      <c r="D113" s="68" t="s">
        <v>21</v>
      </c>
      <c r="E113" s="93" t="s">
        <v>97</v>
      </c>
      <c r="F113" s="101">
        <v>200</v>
      </c>
      <c r="G113" s="87">
        <v>18.37</v>
      </c>
      <c r="H113" s="87">
        <v>25.86</v>
      </c>
      <c r="I113" s="87">
        <v>15.31</v>
      </c>
      <c r="J113" s="87">
        <v>367.42</v>
      </c>
      <c r="K113" s="98" t="s">
        <v>98</v>
      </c>
      <c r="L113" s="43"/>
    </row>
    <row r="114" spans="1:12" ht="15" x14ac:dyDescent="0.25">
      <c r="A114" s="11"/>
      <c r="B114" s="12"/>
      <c r="C114" s="8"/>
      <c r="D114" s="68" t="s">
        <v>26</v>
      </c>
      <c r="E114" s="93" t="s">
        <v>157</v>
      </c>
      <c r="F114" s="97">
        <v>200</v>
      </c>
      <c r="G114" s="88">
        <v>0.74</v>
      </c>
      <c r="H114" s="88">
        <v>0.16</v>
      </c>
      <c r="I114" s="88">
        <v>27.76</v>
      </c>
      <c r="J114" s="88">
        <v>115.44</v>
      </c>
      <c r="K114" s="88" t="s">
        <v>49</v>
      </c>
      <c r="L114" s="43"/>
    </row>
    <row r="115" spans="1:12" ht="15" x14ac:dyDescent="0.25">
      <c r="A115" s="11"/>
      <c r="B115" s="12"/>
      <c r="C115" s="8"/>
      <c r="D115" s="68" t="s">
        <v>27</v>
      </c>
      <c r="E115" s="93" t="s">
        <v>50</v>
      </c>
      <c r="F115" s="88">
        <v>60</v>
      </c>
      <c r="G115" s="88">
        <v>3.66</v>
      </c>
      <c r="H115" s="88">
        <v>0.72</v>
      </c>
      <c r="I115" s="88">
        <v>23.94</v>
      </c>
      <c r="J115" s="88">
        <v>116.88</v>
      </c>
      <c r="K115" s="72"/>
      <c r="L115" s="43"/>
    </row>
    <row r="116" spans="1:12" ht="15.75" thickBot="1" x14ac:dyDescent="0.3">
      <c r="A116" s="13"/>
      <c r="B116" s="14"/>
      <c r="C116" s="5"/>
      <c r="D116" s="15" t="s">
        <v>28</v>
      </c>
      <c r="E116" s="6"/>
      <c r="F116" s="111">
        <f>SUM(F111:F115)</f>
        <v>815</v>
      </c>
      <c r="G116" s="105">
        <f>SUM(G111:G115)</f>
        <v>29.7</v>
      </c>
      <c r="H116" s="105">
        <f>SUM(H111:H115)</f>
        <v>31.59</v>
      </c>
      <c r="I116" s="105">
        <f>SUM(I111:I115)</f>
        <v>112.49</v>
      </c>
      <c r="J116" s="105">
        <f>SUM(J111:J115)</f>
        <v>864.4</v>
      </c>
      <c r="K116" s="22"/>
      <c r="L116" s="16">
        <v>38.159999999999997</v>
      </c>
    </row>
    <row r="117" spans="1:12" ht="15" x14ac:dyDescent="0.25">
      <c r="A117" s="23">
        <v>2</v>
      </c>
      <c r="B117" s="10">
        <f>B111</f>
        <v>7</v>
      </c>
      <c r="C117" s="64" t="s">
        <v>119</v>
      </c>
      <c r="D117" s="55" t="s">
        <v>130</v>
      </c>
      <c r="E117" s="55" t="s">
        <v>125</v>
      </c>
      <c r="F117" s="113">
        <v>50</v>
      </c>
      <c r="G117" s="87">
        <v>4.07</v>
      </c>
      <c r="H117" s="87">
        <v>2.75</v>
      </c>
      <c r="I117" s="87">
        <v>29.93</v>
      </c>
      <c r="J117" s="87">
        <v>160.77000000000001</v>
      </c>
      <c r="K117" s="72" t="s">
        <v>128</v>
      </c>
      <c r="L117" s="37"/>
    </row>
    <row r="118" spans="1:12" ht="15" x14ac:dyDescent="0.25">
      <c r="A118" s="20"/>
      <c r="B118" s="12"/>
      <c r="C118" s="8"/>
      <c r="D118" s="59" t="s">
        <v>26</v>
      </c>
      <c r="E118" s="59" t="s">
        <v>126</v>
      </c>
      <c r="F118" s="97">
        <v>200</v>
      </c>
      <c r="G118" s="87">
        <v>1</v>
      </c>
      <c r="H118" s="87"/>
      <c r="I118" s="87">
        <v>5.8</v>
      </c>
      <c r="J118" s="87">
        <v>36</v>
      </c>
      <c r="K118" s="72" t="s">
        <v>129</v>
      </c>
      <c r="L118" s="37"/>
    </row>
    <row r="119" spans="1:12" ht="15.75" thickBot="1" x14ac:dyDescent="0.3">
      <c r="A119" s="20"/>
      <c r="B119" s="12"/>
      <c r="C119" s="8"/>
      <c r="D119" s="56" t="s">
        <v>124</v>
      </c>
      <c r="E119" s="56" t="s">
        <v>127</v>
      </c>
      <c r="F119" s="97">
        <v>100</v>
      </c>
      <c r="G119" s="88">
        <v>1.62</v>
      </c>
      <c r="H119" s="88"/>
      <c r="I119" s="88">
        <v>14.58</v>
      </c>
      <c r="J119" s="88">
        <v>64.8</v>
      </c>
      <c r="K119" s="72"/>
      <c r="L119" s="61"/>
    </row>
    <row r="120" spans="1:12" ht="15.75" thickBot="1" x14ac:dyDescent="0.3">
      <c r="A120" s="20"/>
      <c r="B120" s="12"/>
      <c r="C120" s="8"/>
      <c r="D120" s="62" t="s">
        <v>28</v>
      </c>
      <c r="E120" s="60"/>
      <c r="F120" s="106">
        <f>SUM(F117:F119)</f>
        <v>350</v>
      </c>
      <c r="G120" s="106">
        <f t="shared" ref="G120" si="13">SUM(G117:G119)</f>
        <v>6.69</v>
      </c>
      <c r="H120" s="106">
        <f t="shared" ref="H120" si="14">SUM(H117:H119)</f>
        <v>2.75</v>
      </c>
      <c r="I120" s="106">
        <f t="shared" ref="I120" si="15">SUM(I117:I119)</f>
        <v>50.309999999999995</v>
      </c>
      <c r="J120" s="106">
        <f t="shared" ref="J120" si="16">SUM(J117:J119)</f>
        <v>261.57</v>
      </c>
      <c r="K120" s="60"/>
      <c r="L120" s="61">
        <v>51.43</v>
      </c>
    </row>
    <row r="121" spans="1:12" ht="15.75" thickBot="1" x14ac:dyDescent="0.25">
      <c r="A121" s="30">
        <f>A105</f>
        <v>2</v>
      </c>
      <c r="B121" s="30">
        <f>B105</f>
        <v>7</v>
      </c>
      <c r="C121" s="83" t="s">
        <v>4</v>
      </c>
      <c r="D121" s="85"/>
      <c r="E121" s="54"/>
      <c r="F121" s="71">
        <f>F110+F116+F120</f>
        <v>1715</v>
      </c>
      <c r="G121" s="71">
        <f t="shared" ref="G121:J121" si="17">G110+G116+G120</f>
        <v>73.760000000000005</v>
      </c>
      <c r="H121" s="71">
        <f t="shared" si="17"/>
        <v>74.67</v>
      </c>
      <c r="I121" s="71">
        <f t="shared" si="17"/>
        <v>251.89</v>
      </c>
      <c r="J121" s="71">
        <f t="shared" si="17"/>
        <v>1995.4399999999998</v>
      </c>
      <c r="K121" s="29"/>
      <c r="L121" s="29">
        <f>L110+L116+L120</f>
        <v>166.85</v>
      </c>
    </row>
    <row r="122" spans="1:12" ht="15" x14ac:dyDescent="0.25">
      <c r="A122" s="17">
        <v>2</v>
      </c>
      <c r="B122" s="18">
        <v>8</v>
      </c>
      <c r="C122" s="51" t="s">
        <v>20</v>
      </c>
      <c r="D122" s="55" t="s">
        <v>117</v>
      </c>
      <c r="E122" s="55" t="s">
        <v>35</v>
      </c>
      <c r="F122" s="55">
        <v>10</v>
      </c>
      <c r="G122" s="87">
        <v>0.13</v>
      </c>
      <c r="H122" s="87">
        <v>6.15</v>
      </c>
      <c r="I122" s="87">
        <v>0.17</v>
      </c>
      <c r="J122" s="87">
        <v>56.55</v>
      </c>
      <c r="K122" s="55" t="s">
        <v>36</v>
      </c>
      <c r="L122" s="36"/>
    </row>
    <row r="123" spans="1:12" ht="15" x14ac:dyDescent="0.25">
      <c r="A123" s="20"/>
      <c r="B123" s="12"/>
      <c r="C123" s="49"/>
      <c r="D123" s="59" t="s">
        <v>21</v>
      </c>
      <c r="E123" s="59" t="s">
        <v>99</v>
      </c>
      <c r="F123" s="59">
        <v>210</v>
      </c>
      <c r="G123" s="88">
        <v>5.39</v>
      </c>
      <c r="H123" s="88">
        <v>10.52</v>
      </c>
      <c r="I123" s="88">
        <v>31.17</v>
      </c>
      <c r="J123" s="88">
        <v>240.9</v>
      </c>
      <c r="K123" s="59" t="s">
        <v>51</v>
      </c>
      <c r="L123" s="37"/>
    </row>
    <row r="124" spans="1:12" ht="15.75" customHeight="1" x14ac:dyDescent="0.25">
      <c r="A124" s="20"/>
      <c r="B124" s="12"/>
      <c r="C124" s="49"/>
      <c r="D124" s="59" t="s">
        <v>22</v>
      </c>
      <c r="E124" s="59" t="s">
        <v>52</v>
      </c>
      <c r="F124" s="59">
        <v>200</v>
      </c>
      <c r="G124" s="88">
        <v>1.99</v>
      </c>
      <c r="H124" s="88">
        <v>1.7</v>
      </c>
      <c r="I124" s="88">
        <v>11.9</v>
      </c>
      <c r="J124" s="88">
        <v>70.84</v>
      </c>
      <c r="K124" s="59" t="s">
        <v>53</v>
      </c>
      <c r="L124" s="37"/>
    </row>
    <row r="125" spans="1:12" ht="15.75" thickBot="1" x14ac:dyDescent="0.3">
      <c r="A125" s="20"/>
      <c r="B125" s="12"/>
      <c r="C125" s="49"/>
      <c r="D125" s="56" t="s">
        <v>23</v>
      </c>
      <c r="E125" s="56" t="s">
        <v>43</v>
      </c>
      <c r="F125" s="56">
        <v>130</v>
      </c>
      <c r="G125" s="88">
        <v>9.75</v>
      </c>
      <c r="H125" s="88">
        <v>3.77</v>
      </c>
      <c r="I125" s="88">
        <v>66.819999999999993</v>
      </c>
      <c r="J125" s="88">
        <v>340.21</v>
      </c>
      <c r="K125" s="56"/>
      <c r="L125" s="37"/>
    </row>
    <row r="126" spans="1:12" ht="15" x14ac:dyDescent="0.25">
      <c r="A126" s="21"/>
      <c r="B126" s="14"/>
      <c r="C126" s="5"/>
      <c r="D126" s="50" t="s">
        <v>28</v>
      </c>
      <c r="E126" s="46"/>
      <c r="F126" s="111">
        <f>SUM(F122:F125)</f>
        <v>550</v>
      </c>
      <c r="G126" s="111">
        <f>SUM(G122:G125)</f>
        <v>17.259999999999998</v>
      </c>
      <c r="H126" s="111">
        <f>SUM(H122:H125)</f>
        <v>22.14</v>
      </c>
      <c r="I126" s="111">
        <f>SUM(I122:I125)</f>
        <v>110.06</v>
      </c>
      <c r="J126" s="111">
        <f>SUM(J122:J125)</f>
        <v>708.5</v>
      </c>
      <c r="K126" s="47"/>
      <c r="L126" s="16">
        <v>56.91</v>
      </c>
    </row>
    <row r="127" spans="1:12" ht="15" x14ac:dyDescent="0.25">
      <c r="A127" s="23">
        <f>A122</f>
        <v>2</v>
      </c>
      <c r="B127" s="10">
        <f>B122</f>
        <v>8</v>
      </c>
      <c r="C127" s="48" t="s">
        <v>24</v>
      </c>
      <c r="D127" s="59" t="s">
        <v>25</v>
      </c>
      <c r="E127" s="114" t="s">
        <v>100</v>
      </c>
      <c r="F127" s="88">
        <v>100</v>
      </c>
      <c r="G127" s="88">
        <v>1.9</v>
      </c>
      <c r="H127" s="88"/>
      <c r="I127" s="88">
        <v>7.7</v>
      </c>
      <c r="J127" s="88">
        <v>38.4</v>
      </c>
      <c r="K127" s="88" t="s">
        <v>101</v>
      </c>
      <c r="L127" s="43"/>
    </row>
    <row r="128" spans="1:12" ht="15" x14ac:dyDescent="0.25">
      <c r="A128" s="20"/>
      <c r="B128" s="12"/>
      <c r="C128" s="49"/>
      <c r="D128" s="59" t="s">
        <v>21</v>
      </c>
      <c r="E128" s="92" t="s">
        <v>106</v>
      </c>
      <c r="F128" s="88">
        <v>250</v>
      </c>
      <c r="G128" s="88">
        <v>4.34</v>
      </c>
      <c r="H128" s="88">
        <v>4.68</v>
      </c>
      <c r="I128" s="88">
        <v>17.440000000000001</v>
      </c>
      <c r="J128" s="88">
        <v>129.16</v>
      </c>
      <c r="K128" s="88" t="s">
        <v>107</v>
      </c>
      <c r="L128" s="43"/>
    </row>
    <row r="129" spans="1:12" ht="15" x14ac:dyDescent="0.25">
      <c r="A129" s="20"/>
      <c r="B129" s="12"/>
      <c r="C129" s="49"/>
      <c r="D129" s="59" t="s">
        <v>21</v>
      </c>
      <c r="E129" s="93" t="s">
        <v>158</v>
      </c>
      <c r="F129" s="101">
        <v>115</v>
      </c>
      <c r="G129" s="100">
        <v>6.32</v>
      </c>
      <c r="H129" s="100">
        <v>8.7899999999999991</v>
      </c>
      <c r="I129" s="100">
        <v>19.37</v>
      </c>
      <c r="J129" s="100">
        <v>187.01</v>
      </c>
      <c r="K129" s="98" t="s">
        <v>159</v>
      </c>
      <c r="L129" s="43"/>
    </row>
    <row r="130" spans="1:12" ht="15" x14ac:dyDescent="0.25">
      <c r="A130" s="20"/>
      <c r="B130" s="12"/>
      <c r="C130" s="49"/>
      <c r="D130" s="59" t="s">
        <v>118</v>
      </c>
      <c r="E130" s="93" t="s">
        <v>103</v>
      </c>
      <c r="F130" s="97">
        <v>200</v>
      </c>
      <c r="G130" s="87">
        <v>4.0999999999999996</v>
      </c>
      <c r="H130" s="87">
        <v>5.0999999999999996</v>
      </c>
      <c r="I130" s="87">
        <v>32.72</v>
      </c>
      <c r="J130" s="87">
        <v>193.19</v>
      </c>
      <c r="K130" s="98" t="s">
        <v>104</v>
      </c>
      <c r="L130" s="43"/>
    </row>
    <row r="131" spans="1:12" ht="15" x14ac:dyDescent="0.25">
      <c r="A131" s="20"/>
      <c r="B131" s="12"/>
      <c r="C131" s="49"/>
      <c r="D131" s="59" t="s">
        <v>26</v>
      </c>
      <c r="E131" s="92" t="s">
        <v>122</v>
      </c>
      <c r="F131" s="88">
        <v>200</v>
      </c>
      <c r="G131" s="88"/>
      <c r="H131" s="88"/>
      <c r="I131" s="88">
        <v>11.01</v>
      </c>
      <c r="J131" s="88">
        <v>44.04</v>
      </c>
      <c r="K131" s="88" t="s">
        <v>123</v>
      </c>
      <c r="L131" s="43"/>
    </row>
    <row r="132" spans="1:12" ht="15" x14ac:dyDescent="0.25">
      <c r="A132" s="20"/>
      <c r="B132" s="12"/>
      <c r="C132" s="49"/>
      <c r="D132" s="59" t="s">
        <v>27</v>
      </c>
      <c r="E132" s="93" t="s">
        <v>50</v>
      </c>
      <c r="F132" s="88">
        <v>60</v>
      </c>
      <c r="G132" s="88">
        <v>3.66</v>
      </c>
      <c r="H132" s="88">
        <v>0.72</v>
      </c>
      <c r="I132" s="88">
        <v>23.94</v>
      </c>
      <c r="J132" s="88">
        <v>116.88</v>
      </c>
      <c r="K132" s="72"/>
      <c r="L132" s="43"/>
    </row>
    <row r="133" spans="1:12" ht="15.75" thickBot="1" x14ac:dyDescent="0.3">
      <c r="A133" s="21"/>
      <c r="B133" s="14"/>
      <c r="C133" s="5"/>
      <c r="D133" s="15" t="s">
        <v>28</v>
      </c>
      <c r="E133" s="6"/>
      <c r="F133" s="111">
        <f>SUM(F127:F132)</f>
        <v>925</v>
      </c>
      <c r="G133" s="105">
        <f>SUM(G127:G132)</f>
        <v>20.32</v>
      </c>
      <c r="H133" s="105">
        <f>SUM(H127:H132)</f>
        <v>19.29</v>
      </c>
      <c r="I133" s="105">
        <f>SUM(I127:I132)</f>
        <v>112.18</v>
      </c>
      <c r="J133" s="105">
        <f>SUM(J127:J132)</f>
        <v>708.68</v>
      </c>
      <c r="K133" s="22"/>
      <c r="L133" s="16">
        <v>190.85</v>
      </c>
    </row>
    <row r="134" spans="1:12" ht="15" x14ac:dyDescent="0.25">
      <c r="A134" s="23">
        <v>2</v>
      </c>
      <c r="B134" s="63">
        <f>B122</f>
        <v>8</v>
      </c>
      <c r="C134" s="64" t="s">
        <v>119</v>
      </c>
      <c r="D134" s="57" t="s">
        <v>120</v>
      </c>
      <c r="E134" s="92" t="s">
        <v>150</v>
      </c>
      <c r="F134" s="72">
        <v>155</v>
      </c>
      <c r="G134" s="100">
        <v>12.36</v>
      </c>
      <c r="H134" s="100">
        <v>2.61</v>
      </c>
      <c r="I134" s="100">
        <v>68.19</v>
      </c>
      <c r="J134" s="100">
        <v>426.93</v>
      </c>
      <c r="K134" s="98" t="s">
        <v>151</v>
      </c>
      <c r="L134" s="37"/>
    </row>
    <row r="135" spans="1:12" ht="15.75" thickBot="1" x14ac:dyDescent="0.3">
      <c r="A135" s="20"/>
      <c r="B135" s="12"/>
      <c r="C135" s="8"/>
      <c r="D135" s="58" t="s">
        <v>26</v>
      </c>
      <c r="E135" s="93" t="s">
        <v>121</v>
      </c>
      <c r="F135" s="72">
        <v>200</v>
      </c>
      <c r="G135" s="87">
        <v>0.46</v>
      </c>
      <c r="H135" s="87"/>
      <c r="I135" s="87">
        <v>11.99</v>
      </c>
      <c r="J135" s="87">
        <v>49.81</v>
      </c>
      <c r="K135" s="98" t="s">
        <v>86</v>
      </c>
      <c r="L135" s="37"/>
    </row>
    <row r="136" spans="1:12" ht="15.75" thickBot="1" x14ac:dyDescent="0.3">
      <c r="A136" s="20"/>
      <c r="B136" s="12"/>
      <c r="C136" s="8"/>
      <c r="D136" s="62" t="s">
        <v>28</v>
      </c>
      <c r="E136" s="60"/>
      <c r="F136" s="106">
        <f>SUM(F134:F135)</f>
        <v>355</v>
      </c>
      <c r="G136" s="106">
        <f t="shared" ref="G136:J136" si="18">SUM(G134:G135)</f>
        <v>12.82</v>
      </c>
      <c r="H136" s="106">
        <f t="shared" si="18"/>
        <v>2.61</v>
      </c>
      <c r="I136" s="106">
        <f t="shared" si="18"/>
        <v>80.179999999999993</v>
      </c>
      <c r="J136" s="106">
        <f t="shared" si="18"/>
        <v>476.74</v>
      </c>
      <c r="K136" s="60"/>
      <c r="L136" s="61">
        <v>67.989999999999995</v>
      </c>
    </row>
    <row r="137" spans="1:12" ht="15.75" thickBot="1" x14ac:dyDescent="0.25">
      <c r="A137" s="26">
        <f>A122</f>
        <v>2</v>
      </c>
      <c r="B137" s="27">
        <f>B122</f>
        <v>8</v>
      </c>
      <c r="C137" s="83" t="s">
        <v>4</v>
      </c>
      <c r="D137" s="85"/>
      <c r="E137" s="53"/>
      <c r="F137" s="71">
        <f>F126+F133+F136</f>
        <v>1830</v>
      </c>
      <c r="G137" s="71">
        <f t="shared" ref="G137:J137" si="19">G126+G133+G136</f>
        <v>50.4</v>
      </c>
      <c r="H137" s="71">
        <f t="shared" si="19"/>
        <v>44.04</v>
      </c>
      <c r="I137" s="71">
        <f t="shared" si="19"/>
        <v>302.42</v>
      </c>
      <c r="J137" s="71">
        <f t="shared" si="19"/>
        <v>1893.9199999999998</v>
      </c>
      <c r="K137" s="45"/>
      <c r="L137" s="29">
        <f>L126+L133+L136</f>
        <v>315.75</v>
      </c>
    </row>
    <row r="138" spans="1:12" ht="15" x14ac:dyDescent="0.25">
      <c r="A138" s="17">
        <v>2</v>
      </c>
      <c r="B138" s="18">
        <v>9</v>
      </c>
      <c r="C138" s="19" t="s">
        <v>20</v>
      </c>
      <c r="D138" s="55" t="s">
        <v>117</v>
      </c>
      <c r="E138" s="55" t="s">
        <v>35</v>
      </c>
      <c r="F138" s="55">
        <v>15</v>
      </c>
      <c r="G138" s="87">
        <v>0.2</v>
      </c>
      <c r="H138" s="87">
        <v>9.23</v>
      </c>
      <c r="I138" s="87">
        <v>0.26</v>
      </c>
      <c r="J138" s="87">
        <v>84.83</v>
      </c>
      <c r="K138" s="55" t="s">
        <v>36</v>
      </c>
      <c r="L138" s="52"/>
    </row>
    <row r="139" spans="1:12" ht="15" x14ac:dyDescent="0.25">
      <c r="A139" s="20"/>
      <c r="B139" s="12"/>
      <c r="C139" s="8"/>
      <c r="D139" s="59"/>
      <c r="E139" s="59" t="s">
        <v>37</v>
      </c>
      <c r="F139" s="59">
        <v>40</v>
      </c>
      <c r="G139" s="87">
        <v>5.08</v>
      </c>
      <c r="H139" s="87">
        <v>4.5999999999999996</v>
      </c>
      <c r="I139" s="87">
        <v>0.28000000000000003</v>
      </c>
      <c r="J139" s="87">
        <v>63</v>
      </c>
      <c r="K139" s="59" t="s">
        <v>38</v>
      </c>
      <c r="L139" s="43"/>
    </row>
    <row r="140" spans="1:12" ht="15" x14ac:dyDescent="0.25">
      <c r="A140" s="20"/>
      <c r="B140" s="12"/>
      <c r="C140" s="8"/>
      <c r="D140" s="59" t="s">
        <v>21</v>
      </c>
      <c r="E140" s="93" t="s">
        <v>160</v>
      </c>
      <c r="F140" s="59">
        <v>205</v>
      </c>
      <c r="G140" s="87">
        <v>5.8</v>
      </c>
      <c r="H140" s="87">
        <v>7.48</v>
      </c>
      <c r="I140" s="87">
        <v>23.9</v>
      </c>
      <c r="J140" s="87">
        <v>186.1</v>
      </c>
      <c r="K140" s="59" t="s">
        <v>105</v>
      </c>
      <c r="L140" s="43"/>
    </row>
    <row r="141" spans="1:12" ht="15" x14ac:dyDescent="0.25">
      <c r="A141" s="20"/>
      <c r="B141" s="12"/>
      <c r="C141" s="8"/>
      <c r="D141" s="59" t="s">
        <v>22</v>
      </c>
      <c r="E141" s="59" t="s">
        <v>41</v>
      </c>
      <c r="F141" s="59">
        <v>200</v>
      </c>
      <c r="G141" s="87">
        <v>1.45</v>
      </c>
      <c r="H141" s="87">
        <v>1.6</v>
      </c>
      <c r="I141" s="87">
        <v>17.350000000000001</v>
      </c>
      <c r="J141" s="87">
        <v>89.6</v>
      </c>
      <c r="K141" s="59" t="s">
        <v>42</v>
      </c>
      <c r="L141" s="43"/>
    </row>
    <row r="142" spans="1:12" ht="15.75" thickBot="1" x14ac:dyDescent="0.3">
      <c r="A142" s="20"/>
      <c r="B142" s="12"/>
      <c r="C142" s="8"/>
      <c r="D142" s="56" t="s">
        <v>23</v>
      </c>
      <c r="E142" s="56" t="s">
        <v>43</v>
      </c>
      <c r="F142" s="56">
        <v>90</v>
      </c>
      <c r="G142" s="88">
        <v>6.75</v>
      </c>
      <c r="H142" s="88">
        <v>2.61</v>
      </c>
      <c r="I142" s="88">
        <v>46.26</v>
      </c>
      <c r="J142" s="88">
        <v>235.53</v>
      </c>
      <c r="K142" s="56"/>
      <c r="L142" s="43"/>
    </row>
    <row r="143" spans="1:12" ht="15" x14ac:dyDescent="0.25">
      <c r="A143" s="21"/>
      <c r="B143" s="14"/>
      <c r="C143" s="5"/>
      <c r="D143" s="15" t="s">
        <v>28</v>
      </c>
      <c r="E143" s="6"/>
      <c r="F143" s="105">
        <f>SUM(F138:F142)</f>
        <v>550</v>
      </c>
      <c r="G143" s="105">
        <f>SUM(G138:G142)</f>
        <v>19.28</v>
      </c>
      <c r="H143" s="105">
        <f>SUM(H138:H142)</f>
        <v>25.520000000000003</v>
      </c>
      <c r="I143" s="105">
        <f>SUM(I138:I142)</f>
        <v>88.05</v>
      </c>
      <c r="J143" s="105">
        <f>SUM(J138:J142)</f>
        <v>659.06</v>
      </c>
      <c r="K143" s="22"/>
      <c r="L143" s="16">
        <v>74.349999999999994</v>
      </c>
    </row>
    <row r="144" spans="1:12" ht="15" x14ac:dyDescent="0.25">
      <c r="A144" s="23">
        <f>A138</f>
        <v>2</v>
      </c>
      <c r="B144" s="10">
        <f>B138</f>
        <v>9</v>
      </c>
      <c r="C144" s="7" t="s">
        <v>24</v>
      </c>
      <c r="D144" s="59" t="s">
        <v>25</v>
      </c>
      <c r="E144" s="93" t="s">
        <v>142</v>
      </c>
      <c r="F144" s="97">
        <v>100</v>
      </c>
      <c r="G144" s="87">
        <v>3.37</v>
      </c>
      <c r="H144" s="87">
        <v>10.52</v>
      </c>
      <c r="I144" s="87">
        <v>22.6</v>
      </c>
      <c r="J144" s="87">
        <v>198.62</v>
      </c>
      <c r="K144" s="98" t="s">
        <v>162</v>
      </c>
      <c r="L144" s="37"/>
    </row>
    <row r="145" spans="1:12" ht="15" x14ac:dyDescent="0.25">
      <c r="A145" s="20"/>
      <c r="B145" s="12"/>
      <c r="C145" s="8"/>
      <c r="D145" s="59" t="s">
        <v>21</v>
      </c>
      <c r="E145" s="93" t="s">
        <v>95</v>
      </c>
      <c r="F145" s="97">
        <v>260</v>
      </c>
      <c r="G145" s="87">
        <v>5.49</v>
      </c>
      <c r="H145" s="87">
        <v>7.19</v>
      </c>
      <c r="I145" s="87">
        <v>15.58</v>
      </c>
      <c r="J145" s="87">
        <v>149.05000000000001</v>
      </c>
      <c r="K145" s="98" t="s">
        <v>96</v>
      </c>
      <c r="L145" s="37"/>
    </row>
    <row r="146" spans="1:12" ht="15" x14ac:dyDescent="0.25">
      <c r="A146" s="20"/>
      <c r="B146" s="12"/>
      <c r="C146" s="8"/>
      <c r="D146" s="59" t="s">
        <v>21</v>
      </c>
      <c r="E146" s="93" t="s">
        <v>81</v>
      </c>
      <c r="F146" s="101">
        <v>110</v>
      </c>
      <c r="G146" s="87">
        <v>9.3000000000000007</v>
      </c>
      <c r="H146" s="87">
        <v>10.9</v>
      </c>
      <c r="I146" s="87">
        <v>11.51</v>
      </c>
      <c r="J146" s="87">
        <v>181.3</v>
      </c>
      <c r="K146" s="98" t="s">
        <v>82</v>
      </c>
      <c r="L146" s="37"/>
    </row>
    <row r="147" spans="1:12" ht="15" x14ac:dyDescent="0.25">
      <c r="A147" s="20"/>
      <c r="B147" s="12"/>
      <c r="C147" s="8"/>
      <c r="D147" s="116" t="s">
        <v>163</v>
      </c>
      <c r="E147" s="93" t="s">
        <v>108</v>
      </c>
      <c r="F147" s="97">
        <v>100</v>
      </c>
      <c r="G147" s="87">
        <v>2.1800000000000002</v>
      </c>
      <c r="H147" s="87">
        <v>2.97</v>
      </c>
      <c r="I147" s="87">
        <v>14.67</v>
      </c>
      <c r="J147" s="87">
        <v>94.21</v>
      </c>
      <c r="K147" s="98" t="s">
        <v>109</v>
      </c>
      <c r="L147" s="37"/>
    </row>
    <row r="148" spans="1:12" ht="15" x14ac:dyDescent="0.25">
      <c r="A148" s="20"/>
      <c r="B148" s="12"/>
      <c r="C148" s="8"/>
      <c r="D148" s="116" t="s">
        <v>164</v>
      </c>
      <c r="E148" s="93" t="s">
        <v>161</v>
      </c>
      <c r="F148" s="97">
        <v>100</v>
      </c>
      <c r="G148" s="87">
        <v>2.36</v>
      </c>
      <c r="H148" s="87">
        <v>3.74</v>
      </c>
      <c r="I148" s="87">
        <v>9.98</v>
      </c>
      <c r="J148" s="87">
        <v>83</v>
      </c>
      <c r="K148" s="98" t="s">
        <v>84</v>
      </c>
      <c r="L148" s="37"/>
    </row>
    <row r="149" spans="1:12" ht="15" x14ac:dyDescent="0.25">
      <c r="A149" s="20"/>
      <c r="B149" s="12"/>
      <c r="C149" s="8"/>
      <c r="D149" s="59" t="s">
        <v>26</v>
      </c>
      <c r="E149" s="93" t="s">
        <v>75</v>
      </c>
      <c r="F149" s="97">
        <v>200</v>
      </c>
      <c r="G149" s="88">
        <v>0.16</v>
      </c>
      <c r="H149" s="88"/>
      <c r="I149" s="88">
        <v>18.89</v>
      </c>
      <c r="J149" s="88">
        <v>76.2</v>
      </c>
      <c r="K149" s="88" t="s">
        <v>76</v>
      </c>
      <c r="L149" s="37"/>
    </row>
    <row r="150" spans="1:12" ht="15" x14ac:dyDescent="0.25">
      <c r="A150" s="20"/>
      <c r="B150" s="12"/>
      <c r="C150" s="8"/>
      <c r="D150" s="59" t="s">
        <v>27</v>
      </c>
      <c r="E150" s="93" t="s">
        <v>50</v>
      </c>
      <c r="F150" s="88">
        <v>60</v>
      </c>
      <c r="G150" s="88">
        <v>3.66</v>
      </c>
      <c r="H150" s="88">
        <v>0.72</v>
      </c>
      <c r="I150" s="88">
        <v>23.94</v>
      </c>
      <c r="J150" s="88">
        <v>116.88</v>
      </c>
      <c r="K150" s="72"/>
      <c r="L150" s="37"/>
    </row>
    <row r="151" spans="1:12" ht="15.75" thickBot="1" x14ac:dyDescent="0.3">
      <c r="A151" s="21"/>
      <c r="B151" s="14"/>
      <c r="C151" s="5"/>
      <c r="D151" s="15" t="s">
        <v>28</v>
      </c>
      <c r="E151" s="6"/>
      <c r="F151" s="111">
        <f>SUM(F144:F150)</f>
        <v>930</v>
      </c>
      <c r="G151" s="105">
        <f>SUM(G144:G150)</f>
        <v>26.52</v>
      </c>
      <c r="H151" s="105">
        <f>SUM(H144:H150)</f>
        <v>36.04</v>
      </c>
      <c r="I151" s="105">
        <f>SUM(I144:I150)</f>
        <v>117.17</v>
      </c>
      <c r="J151" s="105">
        <f>SUM(J144:J150)</f>
        <v>899.2600000000001</v>
      </c>
      <c r="K151" s="22"/>
      <c r="L151" s="16">
        <v>193.99</v>
      </c>
    </row>
    <row r="152" spans="1:12" ht="15" x14ac:dyDescent="0.25">
      <c r="A152" s="23">
        <v>2</v>
      </c>
      <c r="B152" s="63">
        <f>B138</f>
        <v>9</v>
      </c>
      <c r="C152" s="64" t="s">
        <v>119</v>
      </c>
      <c r="D152" s="55" t="s">
        <v>130</v>
      </c>
      <c r="E152" s="93" t="s">
        <v>144</v>
      </c>
      <c r="F152" s="72">
        <v>50</v>
      </c>
      <c r="G152" s="87">
        <v>3.72</v>
      </c>
      <c r="H152" s="87">
        <v>6.8</v>
      </c>
      <c r="I152" s="87">
        <v>31.03</v>
      </c>
      <c r="J152" s="87">
        <v>200.26</v>
      </c>
      <c r="K152" s="72" t="s">
        <v>131</v>
      </c>
      <c r="L152" s="37"/>
    </row>
    <row r="153" spans="1:12" ht="15" x14ac:dyDescent="0.25">
      <c r="A153" s="20"/>
      <c r="B153" s="12"/>
      <c r="C153" s="8"/>
      <c r="D153" s="59" t="s">
        <v>26</v>
      </c>
      <c r="E153" s="59" t="s">
        <v>126</v>
      </c>
      <c r="F153" s="72">
        <v>200</v>
      </c>
      <c r="G153" s="87">
        <v>1</v>
      </c>
      <c r="H153" s="87"/>
      <c r="I153" s="87">
        <v>5.8</v>
      </c>
      <c r="J153" s="87">
        <v>36</v>
      </c>
      <c r="K153" s="72" t="s">
        <v>129</v>
      </c>
      <c r="L153" s="37"/>
    </row>
    <row r="154" spans="1:12" ht="15.75" thickBot="1" x14ac:dyDescent="0.3">
      <c r="A154" s="20"/>
      <c r="B154" s="12"/>
      <c r="C154" s="8"/>
      <c r="D154" s="56" t="s">
        <v>124</v>
      </c>
      <c r="E154" s="56" t="s">
        <v>127</v>
      </c>
      <c r="F154" s="72">
        <v>100</v>
      </c>
      <c r="G154" s="88">
        <v>1.62</v>
      </c>
      <c r="H154" s="88"/>
      <c r="I154" s="88">
        <v>14.58</v>
      </c>
      <c r="J154" s="88">
        <v>64.8</v>
      </c>
      <c r="K154" s="72"/>
      <c r="L154" s="61"/>
    </row>
    <row r="155" spans="1:12" ht="15.75" thickBot="1" x14ac:dyDescent="0.3">
      <c r="A155" s="20"/>
      <c r="B155" s="12"/>
      <c r="C155" s="8"/>
      <c r="D155" s="69" t="s">
        <v>28</v>
      </c>
      <c r="E155" s="70"/>
      <c r="F155" s="115">
        <f>SUM(F152:F154)</f>
        <v>350</v>
      </c>
      <c r="G155" s="115">
        <f t="shared" ref="G155" si="20">SUM(G152:G154)</f>
        <v>6.3400000000000007</v>
      </c>
      <c r="H155" s="115">
        <f t="shared" ref="H155" si="21">SUM(H152:H154)</f>
        <v>6.8</v>
      </c>
      <c r="I155" s="115">
        <f t="shared" ref="I155" si="22">SUM(I152:I154)</f>
        <v>51.41</v>
      </c>
      <c r="J155" s="115">
        <f t="shared" ref="J155" si="23">SUM(J152:J154)</f>
        <v>301.06</v>
      </c>
      <c r="K155" s="70"/>
      <c r="L155" s="61">
        <v>47.42</v>
      </c>
    </row>
    <row r="156" spans="1:12" ht="15.75" thickBot="1" x14ac:dyDescent="0.25">
      <c r="A156" s="26">
        <f>A138</f>
        <v>2</v>
      </c>
      <c r="B156" s="27">
        <f>B138</f>
        <v>9</v>
      </c>
      <c r="C156" s="83" t="s">
        <v>4</v>
      </c>
      <c r="D156" s="84"/>
      <c r="E156" s="54"/>
      <c r="F156" s="71">
        <f>F143+F151+F155</f>
        <v>1830</v>
      </c>
      <c r="G156" s="71">
        <f t="shared" ref="G156:J156" si="24">G143+G151+G155</f>
        <v>52.14</v>
      </c>
      <c r="H156" s="71">
        <f t="shared" si="24"/>
        <v>68.36</v>
      </c>
      <c r="I156" s="71">
        <f t="shared" si="24"/>
        <v>256.63</v>
      </c>
      <c r="J156" s="71">
        <f t="shared" si="24"/>
        <v>1859.38</v>
      </c>
      <c r="K156" s="29"/>
      <c r="L156" s="29">
        <f>L143+L151+L155</f>
        <v>315.76000000000005</v>
      </c>
    </row>
    <row r="157" spans="1:12" ht="15" x14ac:dyDescent="0.25">
      <c r="A157" s="17">
        <v>2</v>
      </c>
      <c r="B157" s="18">
        <v>10</v>
      </c>
      <c r="C157" s="19" t="s">
        <v>20</v>
      </c>
      <c r="D157" s="55" t="s">
        <v>117</v>
      </c>
      <c r="E157" s="55" t="s">
        <v>35</v>
      </c>
      <c r="F157" s="97">
        <v>15</v>
      </c>
      <c r="G157" s="87">
        <v>0.2</v>
      </c>
      <c r="H157" s="87">
        <v>9.23</v>
      </c>
      <c r="I157" s="87">
        <v>0.26</v>
      </c>
      <c r="J157" s="87">
        <v>84.83</v>
      </c>
      <c r="K157" s="55" t="s">
        <v>36</v>
      </c>
      <c r="L157" s="36"/>
    </row>
    <row r="158" spans="1:12" ht="15" x14ac:dyDescent="0.25">
      <c r="A158" s="20"/>
      <c r="B158" s="12"/>
      <c r="C158" s="8"/>
      <c r="D158" s="59" t="s">
        <v>21</v>
      </c>
      <c r="E158" s="59" t="s">
        <v>110</v>
      </c>
      <c r="F158" s="97">
        <v>205</v>
      </c>
      <c r="G158" s="87">
        <v>5.7</v>
      </c>
      <c r="H158" s="87">
        <v>7.5</v>
      </c>
      <c r="I158" s="87">
        <v>27.9</v>
      </c>
      <c r="J158" s="87">
        <v>201.7</v>
      </c>
      <c r="K158" s="59" t="s">
        <v>111</v>
      </c>
      <c r="L158" s="37"/>
    </row>
    <row r="159" spans="1:12" ht="15" x14ac:dyDescent="0.25">
      <c r="A159" s="20"/>
      <c r="B159" s="12"/>
      <c r="C159" s="8"/>
      <c r="D159" s="59" t="s">
        <v>22</v>
      </c>
      <c r="E159" s="59" t="s">
        <v>52</v>
      </c>
      <c r="F159" s="88">
        <v>200</v>
      </c>
      <c r="G159" s="88">
        <v>1.99</v>
      </c>
      <c r="H159" s="88">
        <v>1.7</v>
      </c>
      <c r="I159" s="88">
        <v>11.9</v>
      </c>
      <c r="J159" s="88">
        <v>70.84</v>
      </c>
      <c r="K159" s="59" t="s">
        <v>53</v>
      </c>
      <c r="L159" s="37"/>
    </row>
    <row r="160" spans="1:12" ht="15.75" thickBot="1" x14ac:dyDescent="0.3">
      <c r="A160" s="20"/>
      <c r="B160" s="12"/>
      <c r="C160" s="8"/>
      <c r="D160" s="56" t="s">
        <v>23</v>
      </c>
      <c r="E160" s="56" t="s">
        <v>43</v>
      </c>
      <c r="F160" s="88">
        <v>130</v>
      </c>
      <c r="G160" s="88">
        <v>9.75</v>
      </c>
      <c r="H160" s="88">
        <v>3.77</v>
      </c>
      <c r="I160" s="88">
        <v>66.819999999999993</v>
      </c>
      <c r="J160" s="88">
        <v>340.21</v>
      </c>
      <c r="K160" s="56"/>
      <c r="L160" s="37"/>
    </row>
    <row r="161" spans="1:12" ht="15.75" customHeight="1" x14ac:dyDescent="0.25">
      <c r="A161" s="21"/>
      <c r="B161" s="14"/>
      <c r="C161" s="5"/>
      <c r="D161" s="15" t="s">
        <v>28</v>
      </c>
      <c r="E161" s="6"/>
      <c r="F161" s="105">
        <f>SUM(F157:F160)</f>
        <v>550</v>
      </c>
      <c r="G161" s="105">
        <f>SUM(G157:G160)</f>
        <v>17.64</v>
      </c>
      <c r="H161" s="105">
        <f>SUM(H157:H160)</f>
        <v>22.2</v>
      </c>
      <c r="I161" s="105">
        <f>SUM(I157:I160)</f>
        <v>106.88</v>
      </c>
      <c r="J161" s="105">
        <f>SUM(J157:J160)</f>
        <v>697.57999999999993</v>
      </c>
      <c r="K161" s="22"/>
      <c r="L161" s="16">
        <v>58.59</v>
      </c>
    </row>
    <row r="162" spans="1:12" ht="15" x14ac:dyDescent="0.25">
      <c r="A162" s="23">
        <f>A157</f>
        <v>2</v>
      </c>
      <c r="B162" s="10">
        <f>B157</f>
        <v>10</v>
      </c>
      <c r="C162" s="7" t="s">
        <v>24</v>
      </c>
      <c r="D162" s="59" t="s">
        <v>25</v>
      </c>
      <c r="E162" s="59" t="s">
        <v>112</v>
      </c>
      <c r="F162" s="97">
        <v>100</v>
      </c>
      <c r="G162" s="87">
        <v>2.65</v>
      </c>
      <c r="H162" s="87">
        <v>10.17</v>
      </c>
      <c r="I162" s="87">
        <v>18.53</v>
      </c>
      <c r="J162" s="87">
        <v>176.23</v>
      </c>
      <c r="K162" s="98" t="s">
        <v>113</v>
      </c>
      <c r="L162" s="37"/>
    </row>
    <row r="163" spans="1:12" ht="15" x14ac:dyDescent="0.25">
      <c r="A163" s="20"/>
      <c r="B163" s="12"/>
      <c r="C163" s="8"/>
      <c r="D163" s="59" t="s">
        <v>21</v>
      </c>
      <c r="E163" s="59" t="s">
        <v>114</v>
      </c>
      <c r="F163" s="97">
        <v>260</v>
      </c>
      <c r="G163" s="87">
        <v>2.14</v>
      </c>
      <c r="H163" s="87">
        <v>12.95</v>
      </c>
      <c r="I163" s="87">
        <v>11.48</v>
      </c>
      <c r="J163" s="87">
        <v>175.28</v>
      </c>
      <c r="K163" s="98" t="s">
        <v>115</v>
      </c>
      <c r="L163" s="37"/>
    </row>
    <row r="164" spans="1:12" ht="15" x14ac:dyDescent="0.25">
      <c r="A164" s="20"/>
      <c r="B164" s="12"/>
      <c r="C164" s="8"/>
      <c r="D164" s="59" t="s">
        <v>21</v>
      </c>
      <c r="E164" s="96" t="s">
        <v>148</v>
      </c>
      <c r="F164" s="97">
        <v>100</v>
      </c>
      <c r="G164" s="87">
        <v>13.62</v>
      </c>
      <c r="H164" s="87">
        <v>8.7100000000000009</v>
      </c>
      <c r="I164" s="87">
        <v>9.85</v>
      </c>
      <c r="J164" s="87">
        <v>172.22</v>
      </c>
      <c r="K164" s="99" t="s">
        <v>149</v>
      </c>
      <c r="L164" s="37"/>
    </row>
    <row r="165" spans="1:12" ht="15" x14ac:dyDescent="0.25">
      <c r="A165" s="20"/>
      <c r="B165" s="12"/>
      <c r="C165" s="8"/>
      <c r="D165" s="59" t="s">
        <v>118</v>
      </c>
      <c r="E165" s="93" t="s">
        <v>134</v>
      </c>
      <c r="F165" s="97">
        <v>180</v>
      </c>
      <c r="G165" s="87">
        <v>3.46</v>
      </c>
      <c r="H165" s="87">
        <v>8.1999999999999993</v>
      </c>
      <c r="I165" s="87">
        <v>26.69</v>
      </c>
      <c r="J165" s="87">
        <v>194.3</v>
      </c>
      <c r="K165" s="98" t="s">
        <v>135</v>
      </c>
      <c r="L165" s="37"/>
    </row>
    <row r="166" spans="1:12" ht="15" x14ac:dyDescent="0.25">
      <c r="A166" s="20"/>
      <c r="B166" s="12"/>
      <c r="C166" s="8"/>
      <c r="D166" s="59" t="s">
        <v>26</v>
      </c>
      <c r="E166" s="59" t="s">
        <v>85</v>
      </c>
      <c r="F166" s="97">
        <v>200</v>
      </c>
      <c r="G166" s="87">
        <v>0.46</v>
      </c>
      <c r="H166" s="87"/>
      <c r="I166" s="87">
        <v>11.99</v>
      </c>
      <c r="J166" s="87">
        <v>49.81</v>
      </c>
      <c r="K166" s="98" t="s">
        <v>86</v>
      </c>
      <c r="L166" s="37"/>
    </row>
    <row r="167" spans="1:12" ht="15" x14ac:dyDescent="0.25">
      <c r="A167" s="20"/>
      <c r="B167" s="12"/>
      <c r="C167" s="8"/>
      <c r="D167" s="59" t="s">
        <v>27</v>
      </c>
      <c r="E167" s="59" t="s">
        <v>50</v>
      </c>
      <c r="F167" s="88">
        <v>60</v>
      </c>
      <c r="G167" s="88">
        <v>3.66</v>
      </c>
      <c r="H167" s="88">
        <v>0.72</v>
      </c>
      <c r="I167" s="88">
        <v>23.94</v>
      </c>
      <c r="J167" s="88">
        <v>116.88</v>
      </c>
      <c r="K167" s="72"/>
      <c r="L167" s="37"/>
    </row>
    <row r="168" spans="1:12" ht="15" x14ac:dyDescent="0.25">
      <c r="A168" s="21"/>
      <c r="B168" s="14"/>
      <c r="C168" s="5"/>
      <c r="D168" s="50" t="s">
        <v>28</v>
      </c>
      <c r="E168" s="46"/>
      <c r="F168" s="111">
        <f>SUM(F162:F167)</f>
        <v>900</v>
      </c>
      <c r="G168" s="105">
        <f>SUM(G162:G167)</f>
        <v>25.990000000000002</v>
      </c>
      <c r="H168" s="105">
        <f>SUM(H162:H167)</f>
        <v>40.75</v>
      </c>
      <c r="I168" s="105">
        <f>SUM(I162:I167)</f>
        <v>102.47999999999999</v>
      </c>
      <c r="J168" s="105">
        <f>SUM(J162:J167)</f>
        <v>884.71999999999991</v>
      </c>
      <c r="K168" s="22"/>
      <c r="L168" s="16">
        <v>206.08</v>
      </c>
    </row>
    <row r="169" spans="1:12" ht="15" x14ac:dyDescent="0.25">
      <c r="A169" s="23">
        <v>2</v>
      </c>
      <c r="B169" s="63">
        <f>B157</f>
        <v>10</v>
      </c>
      <c r="C169" s="73" t="s">
        <v>119</v>
      </c>
      <c r="D169" s="68" t="s">
        <v>130</v>
      </c>
      <c r="E169" s="68" t="s">
        <v>133</v>
      </c>
      <c r="F169" s="72">
        <v>50</v>
      </c>
      <c r="G169" s="104">
        <v>3.46</v>
      </c>
      <c r="H169" s="104">
        <v>7.39</v>
      </c>
      <c r="I169" s="104">
        <v>29.03</v>
      </c>
      <c r="J169" s="104">
        <v>196.5</v>
      </c>
      <c r="K169" s="112" t="s">
        <v>132</v>
      </c>
      <c r="L169" s="37"/>
    </row>
    <row r="170" spans="1:12" ht="15" x14ac:dyDescent="0.25">
      <c r="A170" s="20"/>
      <c r="B170" s="12"/>
      <c r="C170" s="49"/>
      <c r="D170" s="68" t="s">
        <v>26</v>
      </c>
      <c r="E170" s="93" t="s">
        <v>138</v>
      </c>
      <c r="F170" s="72">
        <v>200</v>
      </c>
      <c r="G170" s="88">
        <v>0.74</v>
      </c>
      <c r="H170" s="88">
        <v>0.16</v>
      </c>
      <c r="I170" s="88">
        <v>27.76</v>
      </c>
      <c r="J170" s="88">
        <v>115.44</v>
      </c>
      <c r="K170" s="88" t="s">
        <v>49</v>
      </c>
      <c r="L170" s="37"/>
    </row>
    <row r="171" spans="1:12" ht="15" x14ac:dyDescent="0.25">
      <c r="A171" s="20"/>
      <c r="B171" s="12"/>
      <c r="C171" s="49"/>
      <c r="D171" s="68" t="s">
        <v>124</v>
      </c>
      <c r="E171" s="68" t="s">
        <v>127</v>
      </c>
      <c r="F171" s="72">
        <v>100</v>
      </c>
      <c r="G171" s="88">
        <v>1.71</v>
      </c>
      <c r="H171" s="88"/>
      <c r="I171" s="88">
        <v>15.39</v>
      </c>
      <c r="J171" s="88">
        <v>68.400000000000006</v>
      </c>
      <c r="K171" s="72"/>
      <c r="L171" s="61"/>
    </row>
    <row r="172" spans="1:12" ht="15.75" thickBot="1" x14ac:dyDescent="0.3">
      <c r="A172" s="20"/>
      <c r="B172" s="12"/>
      <c r="C172" s="8"/>
      <c r="D172" s="74" t="s">
        <v>28</v>
      </c>
      <c r="E172" s="75"/>
      <c r="F172" s="106">
        <f>SUM(F169:F171)</f>
        <v>350</v>
      </c>
      <c r="G172" s="106">
        <f t="shared" ref="G172:J172" si="25">SUM(G169:G171)</f>
        <v>5.91</v>
      </c>
      <c r="H172" s="106">
        <f t="shared" si="25"/>
        <v>7.55</v>
      </c>
      <c r="I172" s="106">
        <f t="shared" si="25"/>
        <v>72.180000000000007</v>
      </c>
      <c r="J172" s="106">
        <f t="shared" si="25"/>
        <v>380.34000000000003</v>
      </c>
      <c r="K172" s="60"/>
      <c r="L172" s="61">
        <v>51.09</v>
      </c>
    </row>
    <row r="173" spans="1:12" ht="15.75" thickBot="1" x14ac:dyDescent="0.25">
      <c r="A173" s="26">
        <f>A157</f>
        <v>2</v>
      </c>
      <c r="B173" s="27">
        <f>B157</f>
        <v>10</v>
      </c>
      <c r="C173" s="83" t="s">
        <v>4</v>
      </c>
      <c r="D173" s="84"/>
      <c r="E173" s="54"/>
      <c r="F173" s="71">
        <f>F161+F168+F172</f>
        <v>1800</v>
      </c>
      <c r="G173" s="71">
        <f t="shared" ref="G173:J173" si="26">G161+G168+G172</f>
        <v>49.540000000000006</v>
      </c>
      <c r="H173" s="71">
        <f t="shared" si="26"/>
        <v>70.5</v>
      </c>
      <c r="I173" s="71">
        <f t="shared" si="26"/>
        <v>281.53999999999996</v>
      </c>
      <c r="J173" s="71">
        <f t="shared" si="26"/>
        <v>1962.6399999999999</v>
      </c>
      <c r="K173" s="29"/>
      <c r="L173" s="29">
        <f>L161+L168+L172</f>
        <v>315.76</v>
      </c>
    </row>
    <row r="174" spans="1:12" ht="24.75" customHeight="1" thickBot="1" x14ac:dyDescent="0.25">
      <c r="A174" s="24"/>
      <c r="B174" s="25"/>
      <c r="C174" s="86" t="s">
        <v>5</v>
      </c>
      <c r="D174" s="86"/>
      <c r="E174" s="86"/>
      <c r="F174" s="78">
        <f>(F22+F39+F55+F71+F88+F104+F121+F137+F156+F173)/(IF(F22=0,0,1)+IF(F39=0,0,1)+IF(F55=0,0,1)+IF(F71=0,0,1)+IF(F88=0,0,1)+IF(F104=0,0,1)+IF(F121=0,0,1)+IF(F137=0,0,1)+IF(F156=0,0,1)+IF(F173=0,0,1))</f>
        <v>1802.5</v>
      </c>
      <c r="G174" s="78">
        <f>(G22+G39+G55+G71+G88+G104+G121+G137+G156+G173)/(IF(G22=0,0,1)+IF(G39=0,0,1)+IF(G55=0,0,1)+IF(G71=0,0,1)+IF(G88=0,0,1)+IF(G104=0,0,1)+IF(G121=0,0,1)+IF(G137=0,0,1)+IF(G156=0,0,1)+IF(G173=0,0,1))</f>
        <v>65.043999999999997</v>
      </c>
      <c r="H174" s="78">
        <f>(H22+H39+H55+H71+H88+H104+H121+H137+H156+H173)/(IF(H22=0,0,1)+IF(H39=0,0,1)+IF(H55=0,0,1)+IF(H71=0,0,1)+IF(H88=0,0,1)+IF(H104=0,0,1)+IF(H121=0,0,1)+IF(H137=0,0,1)+IF(H156=0,0,1)+IF(H173=0,0,1))</f>
        <v>68.972000000000008</v>
      </c>
      <c r="I174" s="78">
        <f>(I22+I39+I55+I71+I88+I104+I121+I137+I156+I173)/(IF(I22=0,0,1)+IF(I39=0,0,1)+IF(I55=0,0,1)+IF(I71=0,0,1)+IF(I88=0,0,1)+IF(I104=0,0,1)+IF(I121=0,0,1)+IF(I137=0,0,1)+IF(I156=0,0,1)+IF(I173=0,0,1))</f>
        <v>281.43</v>
      </c>
      <c r="J174" s="78">
        <f>(J22+J39+J55+J71+J88+J104+J121+J137+J156+J173)/(IF(J22=0,0,1)+IF(J39=0,0,1)+IF(J55=0,0,1)+IF(J71=0,0,1)+IF(J88=0,0,1)+IF(J104=0,0,1)+IF(J121=0,0,1)+IF(J137=0,0,1)+IF(J156=0,0,1)+IF(J173=0,0,1))</f>
        <v>2028.846</v>
      </c>
      <c r="K174" s="31"/>
      <c r="L174" s="31">
        <f>(L22+L39+L55+L71+L88+L104+L121+L137+L156+L173)/(IF(L22=0,0,1)+IF(L39=0,0,1)+IF(L55=0,0,1)+IF(L71=0,0,1)+IF(L88=0,0,1)+IF(L104=0,0,1)+IF(L121=0,0,1)+IF(L137=0,0,1)+IF(L156=0,0,1)+IF(L173=0,0,1))</f>
        <v>300.86880000000002</v>
      </c>
    </row>
  </sheetData>
  <mergeCells count="14">
    <mergeCell ref="C71:D71"/>
    <mergeCell ref="C88:D88"/>
    <mergeCell ref="C22:D22"/>
    <mergeCell ref="C174:E174"/>
    <mergeCell ref="C173:D173"/>
    <mergeCell ref="C104:D104"/>
    <mergeCell ref="C121:D121"/>
    <mergeCell ref="C137:D137"/>
    <mergeCell ref="C156:D156"/>
    <mergeCell ref="C1:E1"/>
    <mergeCell ref="H1:K1"/>
    <mergeCell ref="H2:K2"/>
    <mergeCell ref="C39:D39"/>
    <mergeCell ref="C55:D55"/>
  </mergeCells>
  <phoneticPr fontId="13" type="noConversion"/>
  <conditionalFormatting sqref="G14:I14 F81:F82 G82:J82 F78:K78 G81:K81 E98:F98 G98:J99 E102 G102:J102 E114:F114 K114 G114:J115 E131:K131 G150:J150 E148:K148 G166:J167 E170 G170:K170">
    <cfRule type="expression" dxfId="407" priority="478" stopIfTrue="1">
      <formula>$IS15&lt;$IR$1</formula>
    </cfRule>
  </conditionalFormatting>
  <conditionalFormatting sqref="G14:I14">
    <cfRule type="cellIs" dxfId="406" priority="477" stopIfTrue="1" operator="equal">
      <formula>0</formula>
    </cfRule>
  </conditionalFormatting>
  <conditionalFormatting sqref="G15:I15">
    <cfRule type="expression" dxfId="405" priority="476" stopIfTrue="1">
      <formula>$IS16&lt;$IR$1</formula>
    </cfRule>
  </conditionalFormatting>
  <conditionalFormatting sqref="G15:I15">
    <cfRule type="cellIs" dxfId="404" priority="475" stopIfTrue="1" operator="equal">
      <formula>0</formula>
    </cfRule>
  </conditionalFormatting>
  <conditionalFormatting sqref="G17:I17">
    <cfRule type="cellIs" dxfId="403" priority="474" stopIfTrue="1" operator="equal">
      <formula>0</formula>
    </cfRule>
  </conditionalFormatting>
  <conditionalFormatting sqref="G16:J16">
    <cfRule type="cellIs" dxfId="402" priority="471" stopIfTrue="1" operator="equal">
      <formula>0</formula>
    </cfRule>
  </conditionalFormatting>
  <conditionalFormatting sqref="G16:J16">
    <cfRule type="cellIs" dxfId="401" priority="472" stopIfTrue="1" operator="equal">
      <formula>0</formula>
    </cfRule>
  </conditionalFormatting>
  <conditionalFormatting sqref="G16:J16">
    <cfRule type="expression" dxfId="400" priority="473" stopIfTrue="1">
      <formula>$IS17&lt;$IR$1</formula>
    </cfRule>
  </conditionalFormatting>
  <conditionalFormatting sqref="G13:J13">
    <cfRule type="cellIs" dxfId="399" priority="470" stopIfTrue="1" operator="equal">
      <formula>0</formula>
    </cfRule>
  </conditionalFormatting>
  <conditionalFormatting sqref="G12:J12">
    <cfRule type="cellIs" dxfId="398" priority="469" stopIfTrue="1" operator="equal">
      <formula>0</formula>
    </cfRule>
  </conditionalFormatting>
  <conditionalFormatting sqref="G12:J12 G164:J164">
    <cfRule type="expression" dxfId="397" priority="469" stopIfTrue="1">
      <formula>$IK13&lt;$IJ$2</formula>
    </cfRule>
  </conditionalFormatting>
  <conditionalFormatting sqref="G12:J12">
    <cfRule type="cellIs" dxfId="396" priority="468" operator="equal">
      <formula>0</formula>
    </cfRule>
  </conditionalFormatting>
  <conditionalFormatting sqref="G12:J12">
    <cfRule type="cellIs" dxfId="395" priority="467" stopIfTrue="1" operator="equal">
      <formula>0</formula>
    </cfRule>
  </conditionalFormatting>
  <conditionalFormatting sqref="G12:J12">
    <cfRule type="cellIs" dxfId="394" priority="466" operator="equal">
      <formula>0</formula>
    </cfRule>
  </conditionalFormatting>
  <conditionalFormatting sqref="G12:J12">
    <cfRule type="cellIs" dxfId="393" priority="465" stopIfTrue="1" operator="equal">
      <formula>0</formula>
    </cfRule>
  </conditionalFormatting>
  <conditionalFormatting sqref="G12:J12">
    <cfRule type="cellIs" dxfId="392" priority="463" stopIfTrue="1" operator="equal">
      <formula>0</formula>
    </cfRule>
  </conditionalFormatting>
  <conditionalFormatting sqref="G6:J6">
    <cfRule type="cellIs" dxfId="391" priority="462" stopIfTrue="1" operator="equal">
      <formula>0</formula>
    </cfRule>
  </conditionalFormatting>
  <conditionalFormatting sqref="G7:J7">
    <cfRule type="cellIs" dxfId="390" priority="461" operator="equal">
      <formula>0</formula>
    </cfRule>
  </conditionalFormatting>
  <conditionalFormatting sqref="G7:J7">
    <cfRule type="cellIs" dxfId="389" priority="460" stopIfTrue="1" operator="equal">
      <formula>0</formula>
    </cfRule>
  </conditionalFormatting>
  <conditionalFormatting sqref="G7:J7">
    <cfRule type="expression" dxfId="388" priority="459" stopIfTrue="1">
      <formula>$IK8&lt;$IJ$2</formula>
    </cfRule>
  </conditionalFormatting>
  <conditionalFormatting sqref="G7:J7">
    <cfRule type="cellIs" dxfId="387" priority="458" stopIfTrue="1" operator="equal">
      <formula>0</formula>
    </cfRule>
  </conditionalFormatting>
  <conditionalFormatting sqref="G7:J7">
    <cfRule type="cellIs" dxfId="386" priority="457" stopIfTrue="1" operator="equal">
      <formula>0</formula>
    </cfRule>
  </conditionalFormatting>
  <conditionalFormatting sqref="G7:J7">
    <cfRule type="cellIs" dxfId="385" priority="456" stopIfTrue="1" operator="equal">
      <formula>0</formula>
    </cfRule>
  </conditionalFormatting>
  <conditionalFormatting sqref="G7:J7">
    <cfRule type="cellIs" dxfId="384" priority="455" operator="equal">
      <formula>0</formula>
    </cfRule>
  </conditionalFormatting>
  <conditionalFormatting sqref="G7:J7">
    <cfRule type="cellIs" dxfId="383" priority="454" stopIfTrue="1" operator="equal">
      <formula>0</formula>
    </cfRule>
  </conditionalFormatting>
  <conditionalFormatting sqref="G7:J7">
    <cfRule type="cellIs" dxfId="382" priority="453" stopIfTrue="1" operator="equal">
      <formula>0</formula>
    </cfRule>
  </conditionalFormatting>
  <conditionalFormatting sqref="G7:J7">
    <cfRule type="cellIs" dxfId="381" priority="452" stopIfTrue="1" operator="equal">
      <formula>0</formula>
    </cfRule>
  </conditionalFormatting>
  <conditionalFormatting sqref="G7:J7">
    <cfRule type="expression" dxfId="380" priority="451" stopIfTrue="1">
      <formula>$IK9&lt;$IJ$2</formula>
    </cfRule>
  </conditionalFormatting>
  <conditionalFormatting sqref="G7:J7">
    <cfRule type="cellIs" dxfId="379" priority="450" stopIfTrue="1" operator="equal">
      <formula>0</formula>
    </cfRule>
  </conditionalFormatting>
  <conditionalFormatting sqref="G8:J8">
    <cfRule type="cellIs" dxfId="378" priority="449" operator="equal">
      <formula>0</formula>
    </cfRule>
  </conditionalFormatting>
  <conditionalFormatting sqref="G8:J8">
    <cfRule type="cellIs" dxfId="377" priority="448" stopIfTrue="1" operator="equal">
      <formula>0</formula>
    </cfRule>
  </conditionalFormatting>
  <conditionalFormatting sqref="G8:J8">
    <cfRule type="expression" dxfId="376" priority="447" stopIfTrue="1">
      <formula>$IC9&lt;$IB$2</formula>
    </cfRule>
  </conditionalFormatting>
  <conditionalFormatting sqref="G9:J9">
    <cfRule type="cellIs" dxfId="375" priority="446" stopIfTrue="1" operator="equal">
      <formula>0</formula>
    </cfRule>
  </conditionalFormatting>
  <conditionalFormatting sqref="G10:J10">
    <cfRule type="cellIs" dxfId="374" priority="444" stopIfTrue="1" operator="equal">
      <formula>0</formula>
    </cfRule>
  </conditionalFormatting>
  <conditionalFormatting sqref="G10:J10">
    <cfRule type="expression" dxfId="373" priority="445" stopIfTrue="1">
      <formula>#REF!&lt;$IR$1</formula>
    </cfRule>
  </conditionalFormatting>
  <conditionalFormatting sqref="G20:J20">
    <cfRule type="expression" dxfId="372" priority="443" stopIfTrue="1">
      <formula>$IS21&lt;$IR$1</formula>
    </cfRule>
  </conditionalFormatting>
  <conditionalFormatting sqref="G20:J20">
    <cfRule type="cellIs" dxfId="371" priority="442" stopIfTrue="1" operator="equal">
      <formula>0</formula>
    </cfRule>
  </conditionalFormatting>
  <conditionalFormatting sqref="G20:J20">
    <cfRule type="cellIs" dxfId="370" priority="440" stopIfTrue="1" operator="equal">
      <formula>0</formula>
    </cfRule>
  </conditionalFormatting>
  <conditionalFormatting sqref="G20:J20 E98:J98 E150:J150 F167:J167">
    <cfRule type="expression" dxfId="369" priority="479" stopIfTrue="1">
      <formula>#REF!&lt;$IR$1</formula>
    </cfRule>
  </conditionalFormatting>
  <conditionalFormatting sqref="E24">
    <cfRule type="cellIs" dxfId="368" priority="439" stopIfTrue="1" operator="equal">
      <formula>0</formula>
    </cfRule>
  </conditionalFormatting>
  <conditionalFormatting sqref="G23:J23">
    <cfRule type="cellIs" dxfId="367" priority="438" stopIfTrue="1" operator="equal">
      <formula>0</formula>
    </cfRule>
  </conditionalFormatting>
  <conditionalFormatting sqref="G24:J24">
    <cfRule type="cellIs" dxfId="366" priority="437" stopIfTrue="1" operator="equal">
      <formula>0</formula>
    </cfRule>
  </conditionalFormatting>
  <conditionalFormatting sqref="G25:J25">
    <cfRule type="cellIs" dxfId="365" priority="436" stopIfTrue="1" operator="equal">
      <formula>0</formula>
    </cfRule>
  </conditionalFormatting>
  <conditionalFormatting sqref="G26:J26">
    <cfRule type="cellIs" dxfId="364" priority="435" stopIfTrue="1" operator="equal">
      <formula>0</formula>
    </cfRule>
  </conditionalFormatting>
  <conditionalFormatting sqref="G28:J28">
    <cfRule type="cellIs" dxfId="363" priority="434" stopIfTrue="1" operator="equal">
      <formula>0</formula>
    </cfRule>
  </conditionalFormatting>
  <conditionalFormatting sqref="G29:J29">
    <cfRule type="cellIs" dxfId="362" priority="433" stopIfTrue="1" operator="equal">
      <formula>0</formula>
    </cfRule>
  </conditionalFormatting>
  <conditionalFormatting sqref="G30:J30 G166:J166 F81:K81 G79:K79 K146 E165:F165">
    <cfRule type="expression" dxfId="361" priority="432" stopIfTrue="1">
      <formula>$IS36&lt;$IR$1</formula>
    </cfRule>
  </conditionalFormatting>
  <conditionalFormatting sqref="G30:J30">
    <cfRule type="cellIs" dxfId="360" priority="431" stopIfTrue="1" operator="equal">
      <formula>0</formula>
    </cfRule>
  </conditionalFormatting>
  <conditionalFormatting sqref="G30:J30">
    <cfRule type="cellIs" dxfId="359" priority="430" stopIfTrue="1" operator="equal">
      <formula>0</formula>
    </cfRule>
  </conditionalFormatting>
  <conditionalFormatting sqref="E32">
    <cfRule type="expression" dxfId="358" priority="429" stopIfTrue="1">
      <formula>$IS33&lt;$IR$1</formula>
    </cfRule>
  </conditionalFormatting>
  <conditionalFormatting sqref="E32">
    <cfRule type="cellIs" dxfId="357" priority="428" stopIfTrue="1" operator="equal">
      <formula>0</formula>
    </cfRule>
  </conditionalFormatting>
  <conditionalFormatting sqref="E32">
    <cfRule type="cellIs" dxfId="356" priority="426" stopIfTrue="1" operator="equal">
      <formula>0</formula>
    </cfRule>
  </conditionalFormatting>
  <conditionalFormatting sqref="E32">
    <cfRule type="expression" dxfId="355" priority="427" stopIfTrue="1">
      <formula>$IS38&lt;$IR$1</formula>
    </cfRule>
  </conditionalFormatting>
  <conditionalFormatting sqref="G31:J31">
    <cfRule type="expression" dxfId="354" priority="425" stopIfTrue="1">
      <formula>$IS37&lt;$IR$1</formula>
    </cfRule>
  </conditionalFormatting>
  <conditionalFormatting sqref="G31:J31">
    <cfRule type="cellIs" dxfId="353" priority="424" stopIfTrue="1" operator="equal">
      <formula>0</formula>
    </cfRule>
  </conditionalFormatting>
  <conditionalFormatting sqref="G32:J32">
    <cfRule type="expression" dxfId="352" priority="423" stopIfTrue="1">
      <formula>$IS33&lt;$IR$1</formula>
    </cfRule>
  </conditionalFormatting>
  <conditionalFormatting sqref="G32:J32">
    <cfRule type="cellIs" dxfId="351" priority="422" stopIfTrue="1" operator="equal">
      <formula>0</formula>
    </cfRule>
  </conditionalFormatting>
  <conditionalFormatting sqref="G32:J32">
    <cfRule type="expression" dxfId="350" priority="421" stopIfTrue="1">
      <formula>$IS38&lt;$IR$1</formula>
    </cfRule>
  </conditionalFormatting>
  <conditionalFormatting sqref="G32:J32">
    <cfRule type="cellIs" dxfId="349" priority="420" stopIfTrue="1" operator="equal">
      <formula>0</formula>
    </cfRule>
  </conditionalFormatting>
  <conditionalFormatting sqref="G33:J33">
    <cfRule type="cellIs" dxfId="348" priority="419" stopIfTrue="1" operator="equal">
      <formula>0</formula>
    </cfRule>
  </conditionalFormatting>
  <conditionalFormatting sqref="G35:J35">
    <cfRule type="cellIs" dxfId="347" priority="417" operator="equal">
      <formula>0</formula>
    </cfRule>
  </conditionalFormatting>
  <conditionalFormatting sqref="G35:J35">
    <cfRule type="cellIs" dxfId="346" priority="416" stopIfTrue="1" operator="equal">
      <formula>0</formula>
    </cfRule>
  </conditionalFormatting>
  <conditionalFormatting sqref="G35:J35">
    <cfRule type="cellIs" dxfId="345" priority="415" stopIfTrue="1" operator="equal">
      <formula>0</formula>
    </cfRule>
  </conditionalFormatting>
  <conditionalFormatting sqref="G35:J35">
    <cfRule type="expression" dxfId="344" priority="418" stopIfTrue="1">
      <formula>#REF!&lt;$IB$2</formula>
    </cfRule>
  </conditionalFormatting>
  <conditionalFormatting sqref="G36:J36">
    <cfRule type="cellIs" dxfId="343" priority="412" operator="equal">
      <formula>0</formula>
    </cfRule>
  </conditionalFormatting>
  <conditionalFormatting sqref="G36:J36">
    <cfRule type="cellIs" dxfId="342" priority="411" stopIfTrue="1" operator="equal">
      <formula>0</formula>
    </cfRule>
  </conditionalFormatting>
  <conditionalFormatting sqref="G36:J36">
    <cfRule type="cellIs" dxfId="341" priority="410" stopIfTrue="1" operator="equal">
      <formula>0</formula>
    </cfRule>
  </conditionalFormatting>
  <conditionalFormatting sqref="G36:J36">
    <cfRule type="expression" dxfId="340" priority="413" stopIfTrue="1">
      <formula>#REF!&lt;$IB$2</formula>
    </cfRule>
  </conditionalFormatting>
  <conditionalFormatting sqref="G36:J36">
    <cfRule type="expression" dxfId="339" priority="414" stopIfTrue="1">
      <formula>#REF!&lt;$IB$2</formula>
    </cfRule>
  </conditionalFormatting>
  <conditionalFormatting sqref="G40:J40">
    <cfRule type="cellIs" dxfId="338" priority="405" stopIfTrue="1" operator="equal">
      <formula>0</formula>
    </cfRule>
  </conditionalFormatting>
  <conditionalFormatting sqref="G43:J43">
    <cfRule type="cellIs" dxfId="337" priority="409" stopIfTrue="1" operator="equal">
      <formula>0</formula>
    </cfRule>
  </conditionalFormatting>
  <conditionalFormatting sqref="G41:J41">
    <cfRule type="expression" dxfId="336" priority="408" stopIfTrue="1">
      <formula>#REF!&lt;$IR$1</formula>
    </cfRule>
  </conditionalFormatting>
  <conditionalFormatting sqref="G41:J41">
    <cfRule type="cellIs" dxfId="335" priority="406" stopIfTrue="1" operator="equal">
      <formula>0</formula>
    </cfRule>
  </conditionalFormatting>
  <conditionalFormatting sqref="G41:J41">
    <cfRule type="expression" dxfId="334" priority="407" stopIfTrue="1">
      <formula>#REF!&lt;$IR$1</formula>
    </cfRule>
  </conditionalFormatting>
  <conditionalFormatting sqref="G42:J42">
    <cfRule type="cellIs" dxfId="333" priority="404" stopIfTrue="1" operator="equal">
      <formula>0</formula>
    </cfRule>
  </conditionalFormatting>
  <conditionalFormatting sqref="G49:J49">
    <cfRule type="cellIs" dxfId="332" priority="403" stopIfTrue="1" operator="equal">
      <formula>0</formula>
    </cfRule>
  </conditionalFormatting>
  <conditionalFormatting sqref="G45:J45">
    <cfRule type="cellIs" dxfId="331" priority="402" stopIfTrue="1" operator="equal">
      <formula>0</formula>
    </cfRule>
  </conditionalFormatting>
  <conditionalFormatting sqref="G47:J47">
    <cfRule type="cellIs" dxfId="330" priority="401" stopIfTrue="1" operator="equal">
      <formula>0</formula>
    </cfRule>
  </conditionalFormatting>
  <conditionalFormatting sqref="G46:J46">
    <cfRule type="cellIs" dxfId="329" priority="400" stopIfTrue="1" operator="equal">
      <formula>0</formula>
    </cfRule>
  </conditionalFormatting>
  <conditionalFormatting sqref="G48:J48">
    <cfRule type="cellIs" dxfId="328" priority="398" stopIfTrue="1" operator="equal">
      <formula>0</formula>
    </cfRule>
  </conditionalFormatting>
  <conditionalFormatting sqref="G48:J48">
    <cfRule type="expression" dxfId="327" priority="399" stopIfTrue="1">
      <formula>$IS49&lt;$IR$1</formula>
    </cfRule>
  </conditionalFormatting>
  <conditionalFormatting sqref="G48:J48">
    <cfRule type="cellIs" dxfId="326" priority="397" stopIfTrue="1" operator="equal">
      <formula>0</formula>
    </cfRule>
  </conditionalFormatting>
  <conditionalFormatting sqref="E51">
    <cfRule type="cellIs" dxfId="325" priority="396" stopIfTrue="1" operator="equal">
      <formula>0</formula>
    </cfRule>
  </conditionalFormatting>
  <conditionalFormatting sqref="G52:J52">
    <cfRule type="cellIs" dxfId="324" priority="393" operator="equal">
      <formula>0</formula>
    </cfRule>
  </conditionalFormatting>
  <conditionalFormatting sqref="G52:J52">
    <cfRule type="cellIs" dxfId="323" priority="392" stopIfTrue="1" operator="equal">
      <formula>0</formula>
    </cfRule>
  </conditionalFormatting>
  <conditionalFormatting sqref="G52:J52">
    <cfRule type="cellIs" dxfId="322" priority="391" stopIfTrue="1" operator="equal">
      <formula>0</formula>
    </cfRule>
  </conditionalFormatting>
  <conditionalFormatting sqref="G52:J52">
    <cfRule type="expression" dxfId="321" priority="394" stopIfTrue="1">
      <formula>#REF!&lt;$IB$2</formula>
    </cfRule>
  </conditionalFormatting>
  <conditionalFormatting sqref="G51:J51">
    <cfRule type="cellIs" dxfId="320" priority="390" stopIfTrue="1" operator="equal">
      <formula>0</formula>
    </cfRule>
  </conditionalFormatting>
  <conditionalFormatting sqref="G52:J52">
    <cfRule type="expression" dxfId="319" priority="480" stopIfTrue="1">
      <formula>#REF!&lt;$IB$2</formula>
    </cfRule>
  </conditionalFormatting>
  <conditionalFormatting sqref="G57:J57 E90 G90:J90 G132:J132 G130:K130 E135 G135:K135">
    <cfRule type="expression" dxfId="318" priority="387" stopIfTrue="1">
      <formula>$IT58&lt;$IS$1</formula>
    </cfRule>
  </conditionalFormatting>
  <conditionalFormatting sqref="G57:J57 G59:J59">
    <cfRule type="cellIs" dxfId="317" priority="388" stopIfTrue="1" operator="equal">
      <formula>0</formula>
    </cfRule>
  </conditionalFormatting>
  <conditionalFormatting sqref="G59:J59">
    <cfRule type="expression" dxfId="316" priority="389" stopIfTrue="1">
      <formula>#REF!&lt;$IS$1</formula>
    </cfRule>
  </conditionalFormatting>
  <conditionalFormatting sqref="G58:J58 G139:J139 G108:K108">
    <cfRule type="expression" dxfId="315" priority="386" stopIfTrue="1">
      <formula>$IL59&lt;$IK$2</formula>
    </cfRule>
  </conditionalFormatting>
  <conditionalFormatting sqref="G58:J58">
    <cfRule type="cellIs" dxfId="314" priority="385" operator="equal">
      <formula>0</formula>
    </cfRule>
  </conditionalFormatting>
  <conditionalFormatting sqref="G58:J58">
    <cfRule type="cellIs" dxfId="313" priority="384" stopIfTrue="1" operator="equal">
      <formula>0</formula>
    </cfRule>
  </conditionalFormatting>
  <conditionalFormatting sqref="K61">
    <cfRule type="cellIs" dxfId="312" priority="383" stopIfTrue="1" operator="equal">
      <formula>0</formula>
    </cfRule>
  </conditionalFormatting>
  <conditionalFormatting sqref="E63">
    <cfRule type="cellIs" dxfId="311" priority="382" stopIfTrue="1" operator="equal">
      <formula>0</formula>
    </cfRule>
  </conditionalFormatting>
  <conditionalFormatting sqref="E64">
    <cfRule type="expression" dxfId="310" priority="381" stopIfTrue="1">
      <formula>$IS70&lt;$IR$1</formula>
    </cfRule>
  </conditionalFormatting>
  <conditionalFormatting sqref="E64">
    <cfRule type="cellIs" dxfId="309" priority="379" stopIfTrue="1" operator="equal">
      <formula>0</formula>
    </cfRule>
  </conditionalFormatting>
  <conditionalFormatting sqref="E64">
    <cfRule type="cellIs" dxfId="308" priority="380" stopIfTrue="1" operator="equal">
      <formula>0</formula>
    </cfRule>
  </conditionalFormatting>
  <conditionalFormatting sqref="F66">
    <cfRule type="expression" dxfId="307" priority="377" stopIfTrue="1">
      <formula>$IS67&lt;$IR$1</formula>
    </cfRule>
  </conditionalFormatting>
  <conditionalFormatting sqref="F66">
    <cfRule type="cellIs" dxfId="306" priority="378" stopIfTrue="1" operator="equal">
      <formula>0</formula>
    </cfRule>
  </conditionalFormatting>
  <conditionalFormatting sqref="F65">
    <cfRule type="cellIs" dxfId="305" priority="376" stopIfTrue="1" operator="equal">
      <formula>0</formula>
    </cfRule>
  </conditionalFormatting>
  <conditionalFormatting sqref="F63">
    <cfRule type="cellIs" dxfId="304" priority="375" stopIfTrue="1" operator="equal">
      <formula>0</formula>
    </cfRule>
  </conditionalFormatting>
  <conditionalFormatting sqref="F64">
    <cfRule type="expression" dxfId="303" priority="374" stopIfTrue="1">
      <formula>$IS70&lt;$IR$1</formula>
    </cfRule>
  </conditionalFormatting>
  <conditionalFormatting sqref="F64">
    <cfRule type="cellIs" dxfId="302" priority="372" stopIfTrue="1" operator="equal">
      <formula>0</formula>
    </cfRule>
  </conditionalFormatting>
  <conditionalFormatting sqref="F64">
    <cfRule type="cellIs" dxfId="301" priority="373" stopIfTrue="1" operator="equal">
      <formula>0</formula>
    </cfRule>
  </conditionalFormatting>
  <conditionalFormatting sqref="K65">
    <cfRule type="cellIs" dxfId="300" priority="371" stopIfTrue="1" operator="equal">
      <formula>0</formula>
    </cfRule>
  </conditionalFormatting>
  <conditionalFormatting sqref="K62">
    <cfRule type="expression" dxfId="299" priority="370" stopIfTrue="1">
      <formula>$IS63&lt;$IR$1</formula>
    </cfRule>
  </conditionalFormatting>
  <conditionalFormatting sqref="K62">
    <cfRule type="cellIs" dxfId="298" priority="369" stopIfTrue="1" operator="equal">
      <formula>0</formula>
    </cfRule>
  </conditionalFormatting>
  <conditionalFormatting sqref="K63">
    <cfRule type="cellIs" dxfId="297" priority="368" stopIfTrue="1" operator="equal">
      <formula>0</formula>
    </cfRule>
  </conditionalFormatting>
  <conditionalFormatting sqref="K64">
    <cfRule type="cellIs" dxfId="296" priority="366" stopIfTrue="1" operator="equal">
      <formula>0</formula>
    </cfRule>
  </conditionalFormatting>
  <conditionalFormatting sqref="K64">
    <cfRule type="expression" dxfId="295" priority="367" stopIfTrue="1">
      <formula>#REF!&lt;$IR$1</formula>
    </cfRule>
  </conditionalFormatting>
  <conditionalFormatting sqref="G66:J66">
    <cfRule type="expression" dxfId="294" priority="364" stopIfTrue="1">
      <formula>$IS67&lt;$IR$1</formula>
    </cfRule>
  </conditionalFormatting>
  <conditionalFormatting sqref="G66:J66">
    <cfRule type="cellIs" dxfId="293" priority="365" stopIfTrue="1" operator="equal">
      <formula>0</formula>
    </cfRule>
  </conditionalFormatting>
  <conditionalFormatting sqref="G65:J65">
    <cfRule type="cellIs" dxfId="292" priority="363" stopIfTrue="1" operator="equal">
      <formula>0</formula>
    </cfRule>
  </conditionalFormatting>
  <conditionalFormatting sqref="G62:J62">
    <cfRule type="expression" dxfId="291" priority="362" stopIfTrue="1">
      <formula>$IS63&lt;$IR$1</formula>
    </cfRule>
  </conditionalFormatting>
  <conditionalFormatting sqref="G62:J62">
    <cfRule type="cellIs" dxfId="290" priority="361" stopIfTrue="1" operator="equal">
      <formula>0</formula>
    </cfRule>
  </conditionalFormatting>
  <conditionalFormatting sqref="G63:J63">
    <cfRule type="expression" dxfId="289" priority="360" stopIfTrue="1">
      <formula>$IK64&lt;$IJ$2</formula>
    </cfRule>
  </conditionalFormatting>
  <conditionalFormatting sqref="G63:J63">
    <cfRule type="cellIs" dxfId="288" priority="359" operator="equal">
      <formula>0</formula>
    </cfRule>
  </conditionalFormatting>
  <conditionalFormatting sqref="G63:J63">
    <cfRule type="cellIs" dxfId="287" priority="358" stopIfTrue="1" operator="equal">
      <formula>0</formula>
    </cfRule>
  </conditionalFormatting>
  <conditionalFormatting sqref="G63:J63">
    <cfRule type="cellIs" dxfId="286" priority="357" stopIfTrue="1" operator="equal">
      <formula>0</formula>
    </cfRule>
  </conditionalFormatting>
  <conditionalFormatting sqref="G64:J64">
    <cfRule type="cellIs" dxfId="285" priority="355" stopIfTrue="1" operator="equal">
      <formula>0</formula>
    </cfRule>
  </conditionalFormatting>
  <conditionalFormatting sqref="G64:J64">
    <cfRule type="expression" dxfId="284" priority="356" stopIfTrue="1">
      <formula>#REF!&lt;$IR$1</formula>
    </cfRule>
  </conditionalFormatting>
  <conditionalFormatting sqref="G69:J69">
    <cfRule type="cellIs" dxfId="283" priority="353" stopIfTrue="1" operator="equal">
      <formula>0</formula>
    </cfRule>
  </conditionalFormatting>
  <conditionalFormatting sqref="G69:J69">
    <cfRule type="expression" dxfId="282" priority="354" stopIfTrue="1">
      <formula>$IS70&lt;$IR$1</formula>
    </cfRule>
  </conditionalFormatting>
  <conditionalFormatting sqref="G69:J69">
    <cfRule type="cellIs" dxfId="281" priority="352" stopIfTrue="1" operator="equal">
      <formula>0</formula>
    </cfRule>
  </conditionalFormatting>
  <conditionalFormatting sqref="K69">
    <cfRule type="expression" dxfId="280" priority="351" stopIfTrue="1">
      <formula>$IS70&lt;$IR$1</formula>
    </cfRule>
  </conditionalFormatting>
  <conditionalFormatting sqref="K69">
    <cfRule type="cellIs" dxfId="279" priority="350" stopIfTrue="1" operator="equal">
      <formula>0</formula>
    </cfRule>
  </conditionalFormatting>
  <conditionalFormatting sqref="K69">
    <cfRule type="cellIs" dxfId="278" priority="349" stopIfTrue="1" operator="equal">
      <formula>0</formula>
    </cfRule>
  </conditionalFormatting>
  <conditionalFormatting sqref="K68 K134">
    <cfRule type="expression" dxfId="277" priority="348" stopIfTrue="1">
      <formula>$IS70&lt;$IR$1</formula>
    </cfRule>
  </conditionalFormatting>
  <conditionalFormatting sqref="K68">
    <cfRule type="cellIs" dxfId="276" priority="346" stopIfTrue="1" operator="equal">
      <formula>0</formula>
    </cfRule>
  </conditionalFormatting>
  <conditionalFormatting sqref="K68 K134">
    <cfRule type="expression" dxfId="275" priority="481" stopIfTrue="1">
      <formula>#REF!&lt;$IR$1</formula>
    </cfRule>
  </conditionalFormatting>
  <conditionalFormatting sqref="G75:J75">
    <cfRule type="cellIs" dxfId="274" priority="344" stopIfTrue="1" operator="equal">
      <formula>0</formula>
    </cfRule>
  </conditionalFormatting>
  <conditionalFormatting sqref="G75:J75">
    <cfRule type="expression" dxfId="273" priority="345" stopIfTrue="1">
      <formula>#REF!&lt;$IS$1</formula>
    </cfRule>
  </conditionalFormatting>
  <conditionalFormatting sqref="G73:J73">
    <cfRule type="cellIs" dxfId="272" priority="343" stopIfTrue="1" operator="equal">
      <formula>0</formula>
    </cfRule>
  </conditionalFormatting>
  <conditionalFormatting sqref="G74:J74">
    <cfRule type="cellIs" dxfId="271" priority="342" stopIfTrue="1" operator="equal">
      <formula>0</formula>
    </cfRule>
  </conditionalFormatting>
  <conditionalFormatting sqref="F78 F82">
    <cfRule type="cellIs" dxfId="270" priority="340" stopIfTrue="1" operator="equal">
      <formula>0</formula>
    </cfRule>
  </conditionalFormatting>
  <conditionalFormatting sqref="F77">
    <cfRule type="cellIs" dxfId="269" priority="338" stopIfTrue="1" operator="equal">
      <formula>0</formula>
    </cfRule>
  </conditionalFormatting>
  <conditionalFormatting sqref="F80">
    <cfRule type="cellIs" dxfId="268" priority="336" stopIfTrue="1" operator="equal">
      <formula>0</formula>
    </cfRule>
  </conditionalFormatting>
  <conditionalFormatting sqref="F80">
    <cfRule type="expression" dxfId="267" priority="337" stopIfTrue="1">
      <formula>#REF!&lt;$IR$1</formula>
    </cfRule>
  </conditionalFormatting>
  <conditionalFormatting sqref="F81">
    <cfRule type="cellIs" dxfId="266" priority="335" stopIfTrue="1" operator="equal">
      <formula>0</formula>
    </cfRule>
  </conditionalFormatting>
  <conditionalFormatting sqref="F79">
    <cfRule type="cellIs" dxfId="265" priority="334" stopIfTrue="1" operator="equal">
      <formula>0</formula>
    </cfRule>
  </conditionalFormatting>
  <conditionalFormatting sqref="G82:J82">
    <cfRule type="cellIs" dxfId="264" priority="333" stopIfTrue="1" operator="equal">
      <formula>0</formula>
    </cfRule>
  </conditionalFormatting>
  <conditionalFormatting sqref="G77:J77">
    <cfRule type="cellIs" dxfId="263" priority="331" stopIfTrue="1" operator="equal">
      <formula>0</formula>
    </cfRule>
  </conditionalFormatting>
  <conditionalFormatting sqref="G78:J78">
    <cfRule type="cellIs" dxfId="262" priority="329" stopIfTrue="1" operator="equal">
      <formula>0</formula>
    </cfRule>
  </conditionalFormatting>
  <conditionalFormatting sqref="G80:J80">
    <cfRule type="cellIs" dxfId="261" priority="327" stopIfTrue="1" operator="equal">
      <formula>0</formula>
    </cfRule>
  </conditionalFormatting>
  <conditionalFormatting sqref="G80:J80">
    <cfRule type="expression" dxfId="260" priority="328" stopIfTrue="1">
      <formula>#REF!&lt;$IR$1</formula>
    </cfRule>
  </conditionalFormatting>
  <conditionalFormatting sqref="G81:J81">
    <cfRule type="cellIs" dxfId="259" priority="325" stopIfTrue="1" operator="equal">
      <formula>0</formula>
    </cfRule>
  </conditionalFormatting>
  <conditionalFormatting sqref="G79:J79">
    <cfRule type="cellIs" dxfId="258" priority="321" stopIfTrue="1" operator="equal">
      <formula>0</formula>
    </cfRule>
  </conditionalFormatting>
  <conditionalFormatting sqref="G79:J79">
    <cfRule type="cellIs" dxfId="257" priority="322" stopIfTrue="1" operator="equal">
      <formula>0</formula>
    </cfRule>
  </conditionalFormatting>
  <conditionalFormatting sqref="K78">
    <cfRule type="cellIs" dxfId="256" priority="319" stopIfTrue="1" operator="equal">
      <formula>0</formula>
    </cfRule>
  </conditionalFormatting>
  <conditionalFormatting sqref="K77">
    <cfRule type="cellIs" dxfId="255" priority="317" stopIfTrue="1" operator="equal">
      <formula>0</formula>
    </cfRule>
  </conditionalFormatting>
  <conditionalFormatting sqref="K80">
    <cfRule type="cellIs" dxfId="254" priority="315" stopIfTrue="1" operator="equal">
      <formula>0</formula>
    </cfRule>
  </conditionalFormatting>
  <conditionalFormatting sqref="K80">
    <cfRule type="expression" dxfId="253" priority="316" stopIfTrue="1">
      <formula>#REF!&lt;$IR$1</formula>
    </cfRule>
  </conditionalFormatting>
  <conditionalFormatting sqref="K81">
    <cfRule type="cellIs" dxfId="252" priority="314" stopIfTrue="1" operator="equal">
      <formula>0</formula>
    </cfRule>
  </conditionalFormatting>
  <conditionalFormatting sqref="K79">
    <cfRule type="cellIs" dxfId="251" priority="311" stopIfTrue="1" operator="equal">
      <formula>0</formula>
    </cfRule>
  </conditionalFormatting>
  <conditionalFormatting sqref="K79">
    <cfRule type="cellIs" dxfId="250" priority="312" stopIfTrue="1" operator="equal">
      <formula>0</formula>
    </cfRule>
  </conditionalFormatting>
  <conditionalFormatting sqref="E84">
    <cfRule type="cellIs" dxfId="249" priority="309" operator="equal">
      <formula>0</formula>
    </cfRule>
  </conditionalFormatting>
  <conditionalFormatting sqref="E84">
    <cfRule type="cellIs" dxfId="248" priority="308" stopIfTrue="1" operator="equal">
      <formula>0</formula>
    </cfRule>
  </conditionalFormatting>
  <conditionalFormatting sqref="E84">
    <cfRule type="cellIs" dxfId="247" priority="307" stopIfTrue="1" operator="equal">
      <formula>0</formula>
    </cfRule>
  </conditionalFormatting>
  <conditionalFormatting sqref="E84">
    <cfRule type="expression" dxfId="246" priority="310" stopIfTrue="1">
      <formula>#REF!&lt;$IJ$2</formula>
    </cfRule>
  </conditionalFormatting>
  <conditionalFormatting sqref="F85">
    <cfRule type="cellIs" dxfId="245" priority="306" stopIfTrue="1" operator="equal">
      <formula>0</formula>
    </cfRule>
  </conditionalFormatting>
  <conditionalFormatting sqref="F84">
    <cfRule type="cellIs" dxfId="244" priority="304" operator="equal">
      <formula>0</formula>
    </cfRule>
  </conditionalFormatting>
  <conditionalFormatting sqref="F84">
    <cfRule type="cellIs" dxfId="243" priority="303" stopIfTrue="1" operator="equal">
      <formula>0</formula>
    </cfRule>
  </conditionalFormatting>
  <conditionalFormatting sqref="F84">
    <cfRule type="cellIs" dxfId="242" priority="302" stopIfTrue="1" operator="equal">
      <formula>0</formula>
    </cfRule>
  </conditionalFormatting>
  <conditionalFormatting sqref="F84">
    <cfRule type="expression" dxfId="241" priority="305" stopIfTrue="1">
      <formula>#REF!&lt;$IB$2</formula>
    </cfRule>
  </conditionalFormatting>
  <conditionalFormatting sqref="G85:J85">
    <cfRule type="cellIs" dxfId="240" priority="299" operator="equal">
      <formula>0</formula>
    </cfRule>
  </conditionalFormatting>
  <conditionalFormatting sqref="G85:J85">
    <cfRule type="cellIs" dxfId="239" priority="298" stopIfTrue="1" operator="equal">
      <formula>0</formula>
    </cfRule>
  </conditionalFormatting>
  <conditionalFormatting sqref="G85:J85">
    <cfRule type="cellIs" dxfId="238" priority="297" stopIfTrue="1" operator="equal">
      <formula>0</formula>
    </cfRule>
  </conditionalFormatting>
  <conditionalFormatting sqref="G85:J85">
    <cfRule type="expression" dxfId="237" priority="300" stopIfTrue="1">
      <formula>#REF!&lt;$IB$2</formula>
    </cfRule>
  </conditionalFormatting>
  <conditionalFormatting sqref="G84:J84">
    <cfRule type="cellIs" dxfId="236" priority="295" operator="equal">
      <formula>0</formula>
    </cfRule>
  </conditionalFormatting>
  <conditionalFormatting sqref="G84:J84">
    <cfRule type="cellIs" dxfId="235" priority="294" stopIfTrue="1" operator="equal">
      <formula>0</formula>
    </cfRule>
  </conditionalFormatting>
  <conditionalFormatting sqref="G84:J84">
    <cfRule type="cellIs" dxfId="234" priority="293" stopIfTrue="1" operator="equal">
      <formula>0</formula>
    </cfRule>
  </conditionalFormatting>
  <conditionalFormatting sqref="G84:J84">
    <cfRule type="expression" dxfId="233" priority="296" stopIfTrue="1">
      <formula>#REF!&lt;$IB$2</formula>
    </cfRule>
  </conditionalFormatting>
  <conditionalFormatting sqref="G85:J85 G118:J118 G153:J153">
    <cfRule type="expression" dxfId="232" priority="482" stopIfTrue="1">
      <formula>#REF!&lt;$IB$2</formula>
    </cfRule>
  </conditionalFormatting>
  <conditionalFormatting sqref="E90">
    <cfRule type="cellIs" dxfId="231" priority="292" stopIfTrue="1" operator="equal">
      <formula>0</formula>
    </cfRule>
  </conditionalFormatting>
  <conditionalFormatting sqref="E89">
    <cfRule type="cellIs" dxfId="230" priority="290" stopIfTrue="1" operator="equal">
      <formula>0</formula>
    </cfRule>
  </conditionalFormatting>
  <conditionalFormatting sqref="G90:J90">
    <cfRule type="cellIs" dxfId="229" priority="289" stopIfTrue="1" operator="equal">
      <formula>0</formula>
    </cfRule>
  </conditionalFormatting>
  <conditionalFormatting sqref="G91:J91">
    <cfRule type="cellIs" dxfId="228" priority="287" stopIfTrue="1" operator="equal">
      <formula>0</formula>
    </cfRule>
  </conditionalFormatting>
  <conditionalFormatting sqref="G89:J89">
    <cfRule type="cellIs" dxfId="227" priority="286" stopIfTrue="1" operator="equal">
      <formula>0</formula>
    </cfRule>
  </conditionalFormatting>
  <conditionalFormatting sqref="G92:J92">
    <cfRule type="cellIs" dxfId="226" priority="284" stopIfTrue="1" operator="equal">
      <formula>0</formula>
    </cfRule>
  </conditionalFormatting>
  <conditionalFormatting sqref="G92:J92">
    <cfRule type="expression" dxfId="225" priority="285" stopIfTrue="1">
      <formula>#REF!&lt;$IS$1</formula>
    </cfRule>
  </conditionalFormatting>
  <conditionalFormatting sqref="E94">
    <cfRule type="cellIs" dxfId="224" priority="282" stopIfTrue="1" operator="equal">
      <formula>0</formula>
    </cfRule>
  </conditionalFormatting>
  <conditionalFormatting sqref="E94">
    <cfRule type="expression" dxfId="223" priority="283" stopIfTrue="1">
      <formula>#REF!&lt;$IS$1</formula>
    </cfRule>
  </conditionalFormatting>
  <conditionalFormatting sqref="G94:J94">
    <cfRule type="cellIs" dxfId="222" priority="280" stopIfTrue="1" operator="equal">
      <formula>0</formula>
    </cfRule>
  </conditionalFormatting>
  <conditionalFormatting sqref="G94:J94">
    <cfRule type="expression" dxfId="221" priority="281" stopIfTrue="1">
      <formula>#REF!&lt;$IS$1</formula>
    </cfRule>
  </conditionalFormatting>
  <conditionalFormatting sqref="E97 E99">
    <cfRule type="cellIs" dxfId="220" priority="279" stopIfTrue="1" operator="equal">
      <formula>0</formula>
    </cfRule>
  </conditionalFormatting>
  <conditionalFormatting sqref="E95">
    <cfRule type="cellIs" dxfId="219" priority="278" stopIfTrue="1" operator="equal">
      <formula>0</formula>
    </cfRule>
  </conditionalFormatting>
  <conditionalFormatting sqref="E96">
    <cfRule type="cellIs" dxfId="218" priority="277" stopIfTrue="1" operator="equal">
      <formula>0</formula>
    </cfRule>
  </conditionalFormatting>
  <conditionalFormatting sqref="E98">
    <cfRule type="cellIs" dxfId="217" priority="275" stopIfTrue="1" operator="equal">
      <formula>0</formula>
    </cfRule>
  </conditionalFormatting>
  <conditionalFormatting sqref="E98">
    <cfRule type="cellIs" dxfId="216" priority="273" stopIfTrue="1" operator="equal">
      <formula>0</formula>
    </cfRule>
  </conditionalFormatting>
  <conditionalFormatting sqref="F97 F99">
    <cfRule type="cellIs" dxfId="215" priority="271" stopIfTrue="1" operator="equal">
      <formula>0</formula>
    </cfRule>
  </conditionalFormatting>
  <conditionalFormatting sqref="F96">
    <cfRule type="cellIs" dxfId="214" priority="270" stopIfTrue="1" operator="equal">
      <formula>0</formula>
    </cfRule>
  </conditionalFormatting>
  <conditionalFormatting sqref="F99">
    <cfRule type="expression" dxfId="213" priority="272" stopIfTrue="1">
      <formula>#REF!&lt;$IR$1</formula>
    </cfRule>
  </conditionalFormatting>
  <conditionalFormatting sqref="F98">
    <cfRule type="cellIs" dxfId="212" priority="268" stopIfTrue="1" operator="equal">
      <formula>0</formula>
    </cfRule>
  </conditionalFormatting>
  <conditionalFormatting sqref="F98">
    <cfRule type="cellIs" dxfId="211" priority="266" stopIfTrue="1" operator="equal">
      <formula>0</formula>
    </cfRule>
  </conditionalFormatting>
  <conditionalFormatting sqref="G99:J99">
    <cfRule type="cellIs" dxfId="210" priority="264" stopIfTrue="1" operator="equal">
      <formula>0</formula>
    </cfRule>
  </conditionalFormatting>
  <conditionalFormatting sqref="G99:J99">
    <cfRule type="expression" dxfId="209" priority="265" stopIfTrue="1">
      <formula>#REF!&lt;$IR$1</formula>
    </cfRule>
  </conditionalFormatting>
  <conditionalFormatting sqref="G97:J97">
    <cfRule type="cellIs" dxfId="208" priority="262" stopIfTrue="1" operator="equal">
      <formula>0</formula>
    </cfRule>
  </conditionalFormatting>
  <conditionalFormatting sqref="G95:J95">
    <cfRule type="cellIs" dxfId="207" priority="261" stopIfTrue="1" operator="equal">
      <formula>0</formula>
    </cfRule>
  </conditionalFormatting>
  <conditionalFormatting sqref="G96:J96">
    <cfRule type="cellIs" dxfId="206" priority="260" stopIfTrue="1" operator="equal">
      <formula>0</formula>
    </cfRule>
  </conditionalFormatting>
  <conditionalFormatting sqref="G98:J98">
    <cfRule type="cellIs" dxfId="205" priority="258" stopIfTrue="1" operator="equal">
      <formula>0</formula>
    </cfRule>
  </conditionalFormatting>
  <conditionalFormatting sqref="G98:J98">
    <cfRule type="cellIs" dxfId="204" priority="257" stopIfTrue="1" operator="equal">
      <formula>0</formula>
    </cfRule>
  </conditionalFormatting>
  <conditionalFormatting sqref="G98:J98">
    <cfRule type="cellIs" dxfId="203" priority="255" stopIfTrue="1" operator="equal">
      <formula>0</formula>
    </cfRule>
  </conditionalFormatting>
  <conditionalFormatting sqref="E102">
    <cfRule type="cellIs" dxfId="202" priority="253" stopIfTrue="1" operator="equal">
      <formula>0</formula>
    </cfRule>
  </conditionalFormatting>
  <conditionalFormatting sqref="G102:J102">
    <cfRule type="cellIs" dxfId="201" priority="251" stopIfTrue="1" operator="equal">
      <formula>0</formula>
    </cfRule>
  </conditionalFormatting>
  <conditionalFormatting sqref="G102:J102">
    <cfRule type="cellIs" dxfId="200" priority="250" stopIfTrue="1" operator="equal">
      <formula>0</formula>
    </cfRule>
  </conditionalFormatting>
  <conditionalFormatting sqref="F107">
    <cfRule type="cellIs" dxfId="199" priority="247" stopIfTrue="1" operator="equal">
      <formula>0</formula>
    </cfRule>
  </conditionalFormatting>
  <conditionalFormatting sqref="F109">
    <cfRule type="cellIs" dxfId="198" priority="246" stopIfTrue="1" operator="equal">
      <formula>0</formula>
    </cfRule>
  </conditionalFormatting>
  <conditionalFormatting sqref="F107">
    <cfRule type="expression" dxfId="197" priority="249" stopIfTrue="1">
      <formula>#REF!&lt;$IS$1</formula>
    </cfRule>
  </conditionalFormatting>
  <conditionalFormatting sqref="F107">
    <cfRule type="expression" dxfId="196" priority="248" stopIfTrue="1">
      <formula>#REF!&lt;$IS$1</formula>
    </cfRule>
  </conditionalFormatting>
  <conditionalFormatting sqref="F108">
    <cfRule type="cellIs" dxfId="195" priority="245" stopIfTrue="1" operator="equal">
      <formula>0</formula>
    </cfRule>
  </conditionalFormatting>
  <conditionalFormatting sqref="G109:J109">
    <cfRule type="cellIs" dxfId="194" priority="244" stopIfTrue="1" operator="equal">
      <formula>0</formula>
    </cfRule>
  </conditionalFormatting>
  <conditionalFormatting sqref="G107:J107">
    <cfRule type="expression" dxfId="193" priority="243" stopIfTrue="1">
      <formula>#REF!&lt;$IS$1</formula>
    </cfRule>
  </conditionalFormatting>
  <conditionalFormatting sqref="G107:J107">
    <cfRule type="cellIs" dxfId="192" priority="241" stopIfTrue="1" operator="equal">
      <formula>0</formula>
    </cfRule>
  </conditionalFormatting>
  <conditionalFormatting sqref="G107:J107">
    <cfRule type="expression" dxfId="191" priority="242" stopIfTrue="1">
      <formula>#REF!&lt;$IS$1</formula>
    </cfRule>
  </conditionalFormatting>
  <conditionalFormatting sqref="G108:J108">
    <cfRule type="cellIs" dxfId="190" priority="239" operator="equal">
      <formula>0</formula>
    </cfRule>
  </conditionalFormatting>
  <conditionalFormatting sqref="G108:J108">
    <cfRule type="cellIs" dxfId="189" priority="238" stopIfTrue="1" operator="equal">
      <formula>0</formula>
    </cfRule>
  </conditionalFormatting>
  <conditionalFormatting sqref="K107">
    <cfRule type="cellIs" dxfId="188" priority="235" stopIfTrue="1" operator="equal">
      <formula>0</formula>
    </cfRule>
  </conditionalFormatting>
  <conditionalFormatting sqref="K107">
    <cfRule type="expression" dxfId="187" priority="237" stopIfTrue="1">
      <formula>#REF!&lt;$IS$1</formula>
    </cfRule>
  </conditionalFormatting>
  <conditionalFormatting sqref="K107">
    <cfRule type="expression" dxfId="186" priority="236" stopIfTrue="1">
      <formula>#REF!&lt;$IS$1</formula>
    </cfRule>
  </conditionalFormatting>
  <conditionalFormatting sqref="K108">
    <cfRule type="cellIs" dxfId="185" priority="233" operator="equal">
      <formula>0</formula>
    </cfRule>
  </conditionalFormatting>
  <conditionalFormatting sqref="K108">
    <cfRule type="cellIs" dxfId="184" priority="232" stopIfTrue="1" operator="equal">
      <formula>0</formula>
    </cfRule>
  </conditionalFormatting>
  <conditionalFormatting sqref="E112">
    <cfRule type="cellIs" dxfId="183" priority="230" stopIfTrue="1" operator="equal">
      <formula>0</formula>
    </cfRule>
  </conditionalFormatting>
  <conditionalFormatting sqref="E111">
    <cfRule type="cellIs" dxfId="182" priority="228" stopIfTrue="1" operator="equal">
      <formula>0</formula>
    </cfRule>
  </conditionalFormatting>
  <conditionalFormatting sqref="E111">
    <cfRule type="expression" dxfId="181" priority="229" stopIfTrue="1">
      <formula>#REF!&lt;$IS$1</formula>
    </cfRule>
  </conditionalFormatting>
  <conditionalFormatting sqref="E112:K112">
    <cfRule type="expression" dxfId="180" priority="231" stopIfTrue="1">
      <formula>$IS116&lt;$IR$1</formula>
    </cfRule>
  </conditionalFormatting>
  <conditionalFormatting sqref="E115">
    <cfRule type="cellIs" dxfId="179" priority="227" stopIfTrue="1" operator="equal">
      <formula>0</formula>
    </cfRule>
  </conditionalFormatting>
  <conditionalFormatting sqref="E114">
    <cfRule type="cellIs" dxfId="178" priority="225" stopIfTrue="1" operator="equal">
      <formula>0</formula>
    </cfRule>
  </conditionalFormatting>
  <conditionalFormatting sqref="E113">
    <cfRule type="cellIs" dxfId="177" priority="223" stopIfTrue="1" operator="equal">
      <formula>0</formula>
    </cfRule>
  </conditionalFormatting>
  <conditionalFormatting sqref="E113">
    <cfRule type="expression" dxfId="176" priority="224" stopIfTrue="1">
      <formula>#REF!&lt;$IK$1</formula>
    </cfRule>
  </conditionalFormatting>
  <conditionalFormatting sqref="F115">
    <cfRule type="cellIs" dxfId="175" priority="221" stopIfTrue="1" operator="equal">
      <formula>0</formula>
    </cfRule>
  </conditionalFormatting>
  <conditionalFormatting sqref="F114">
    <cfRule type="cellIs" dxfId="174" priority="219" stopIfTrue="1" operator="equal">
      <formula>0</formula>
    </cfRule>
  </conditionalFormatting>
  <conditionalFormatting sqref="F112">
    <cfRule type="cellIs" dxfId="173" priority="218" stopIfTrue="1" operator="equal">
      <formula>0</formula>
    </cfRule>
  </conditionalFormatting>
  <conditionalFormatting sqref="F115">
    <cfRule type="expression" dxfId="172" priority="217" stopIfTrue="1">
      <formula>#REF!&lt;$IR$1</formula>
    </cfRule>
  </conditionalFormatting>
  <conditionalFormatting sqref="F111">
    <cfRule type="cellIs" dxfId="171" priority="215" stopIfTrue="1" operator="equal">
      <formula>0</formula>
    </cfRule>
  </conditionalFormatting>
  <conditionalFormatting sqref="F111">
    <cfRule type="expression" dxfId="170" priority="216" stopIfTrue="1">
      <formula>#REF!&lt;$IS$1</formula>
    </cfRule>
  </conditionalFormatting>
  <conditionalFormatting sqref="F113">
    <cfRule type="cellIs" dxfId="169" priority="213" stopIfTrue="1" operator="equal">
      <formula>0</formula>
    </cfRule>
  </conditionalFormatting>
  <conditionalFormatting sqref="F113">
    <cfRule type="expression" dxfId="168" priority="214" stopIfTrue="1">
      <formula>#REF!&lt;$IK$1</formula>
    </cfRule>
  </conditionalFormatting>
  <conditionalFormatting sqref="K114">
    <cfRule type="cellIs" dxfId="167" priority="210" stopIfTrue="1" operator="equal">
      <formula>0</formula>
    </cfRule>
  </conditionalFormatting>
  <conditionalFormatting sqref="K114">
    <cfRule type="cellIs" dxfId="166" priority="209" stopIfTrue="1" operator="equal">
      <formula>0</formula>
    </cfRule>
  </conditionalFormatting>
  <conditionalFormatting sqref="K112">
    <cfRule type="cellIs" dxfId="165" priority="208" stopIfTrue="1" operator="equal">
      <formula>0</formula>
    </cfRule>
  </conditionalFormatting>
  <conditionalFormatting sqref="K111">
    <cfRule type="cellIs" dxfId="164" priority="206" stopIfTrue="1" operator="equal">
      <formula>0</formula>
    </cfRule>
  </conditionalFormatting>
  <conditionalFormatting sqref="K111">
    <cfRule type="expression" dxfId="163" priority="207" stopIfTrue="1">
      <formula>#REF!&lt;$IS$1</formula>
    </cfRule>
  </conditionalFormatting>
  <conditionalFormatting sqref="K113">
    <cfRule type="cellIs" dxfId="162" priority="204" stopIfTrue="1" operator="equal">
      <formula>0</formula>
    </cfRule>
  </conditionalFormatting>
  <conditionalFormatting sqref="K113">
    <cfRule type="expression" dxfId="161" priority="205" stopIfTrue="1">
      <formula>#REF!&lt;$IK$1</formula>
    </cfRule>
  </conditionalFormatting>
  <conditionalFormatting sqref="G115:J115">
    <cfRule type="cellIs" dxfId="160" priority="201" stopIfTrue="1" operator="equal">
      <formula>0</formula>
    </cfRule>
  </conditionalFormatting>
  <conditionalFormatting sqref="J112">
    <cfRule type="cellIs" dxfId="159" priority="200" stopIfTrue="1" operator="equal">
      <formula>0</formula>
    </cfRule>
  </conditionalFormatting>
  <conditionalFormatting sqref="G115:J115">
    <cfRule type="expression" dxfId="158" priority="199" stopIfTrue="1">
      <formula>#REF!&lt;$IR$1</formula>
    </cfRule>
  </conditionalFormatting>
  <conditionalFormatting sqref="G114:J114">
    <cfRule type="cellIs" dxfId="157" priority="198" stopIfTrue="1" operator="equal">
      <formula>0</formula>
    </cfRule>
  </conditionalFormatting>
  <conditionalFormatting sqref="G114:J114">
    <cfRule type="cellIs" dxfId="156" priority="197" stopIfTrue="1" operator="equal">
      <formula>0</formula>
    </cfRule>
  </conditionalFormatting>
  <conditionalFormatting sqref="G112:I112">
    <cfRule type="cellIs" dxfId="155" priority="196" stopIfTrue="1" operator="equal">
      <formula>0</formula>
    </cfRule>
  </conditionalFormatting>
  <conditionalFormatting sqref="G111:J111">
    <cfRule type="cellIs" dxfId="154" priority="194" stopIfTrue="1" operator="equal">
      <formula>0</formula>
    </cfRule>
  </conditionalFormatting>
  <conditionalFormatting sqref="G111:J111">
    <cfRule type="expression" dxfId="153" priority="195" stopIfTrue="1">
      <formula>#REF!&lt;$IS$1</formula>
    </cfRule>
  </conditionalFormatting>
  <conditionalFormatting sqref="G113:J113">
    <cfRule type="cellIs" dxfId="152" priority="192" stopIfTrue="1" operator="equal">
      <formula>0</formula>
    </cfRule>
  </conditionalFormatting>
  <conditionalFormatting sqref="G113:J113">
    <cfRule type="expression" dxfId="151" priority="193" stopIfTrue="1">
      <formula>#REF!&lt;$IK$1</formula>
    </cfRule>
  </conditionalFormatting>
  <conditionalFormatting sqref="F118">
    <cfRule type="cellIs" dxfId="150" priority="191" stopIfTrue="1" operator="equal">
      <formula>0</formula>
    </cfRule>
  </conditionalFormatting>
  <conditionalFormatting sqref="F119">
    <cfRule type="cellIs" dxfId="149" priority="190" stopIfTrue="1" operator="equal">
      <formula>0</formula>
    </cfRule>
  </conditionalFormatting>
  <conditionalFormatting sqref="F117">
    <cfRule type="cellIs" dxfId="148" priority="189" stopIfTrue="1" operator="equal">
      <formula>0</formula>
    </cfRule>
  </conditionalFormatting>
  <conditionalFormatting sqref="G118:J118">
    <cfRule type="cellIs" dxfId="147" priority="186" operator="equal">
      <formula>0</formula>
    </cfRule>
  </conditionalFormatting>
  <conditionalFormatting sqref="G118:J118">
    <cfRule type="cellIs" dxfId="146" priority="185" stopIfTrue="1" operator="equal">
      <formula>0</formula>
    </cfRule>
  </conditionalFormatting>
  <conditionalFormatting sqref="G118:J118">
    <cfRule type="cellIs" dxfId="145" priority="184" stopIfTrue="1" operator="equal">
      <formula>0</formula>
    </cfRule>
  </conditionalFormatting>
  <conditionalFormatting sqref="G118:J118">
    <cfRule type="expression" dxfId="144" priority="187" stopIfTrue="1">
      <formula>#REF!&lt;$IB$2</formula>
    </cfRule>
  </conditionalFormatting>
  <conditionalFormatting sqref="G117:J117">
    <cfRule type="cellIs" dxfId="143" priority="182" operator="equal">
      <formula>0</formula>
    </cfRule>
  </conditionalFormatting>
  <conditionalFormatting sqref="G117:J117">
    <cfRule type="cellIs" dxfId="142" priority="181" stopIfTrue="1" operator="equal">
      <formula>0</formula>
    </cfRule>
  </conditionalFormatting>
  <conditionalFormatting sqref="G117:J117">
    <cfRule type="cellIs" dxfId="141" priority="180" stopIfTrue="1" operator="equal">
      <formula>0</formula>
    </cfRule>
  </conditionalFormatting>
  <conditionalFormatting sqref="G117:J117">
    <cfRule type="expression" dxfId="140" priority="183" stopIfTrue="1">
      <formula>#REF!&lt;$IB$2</formula>
    </cfRule>
  </conditionalFormatting>
  <conditionalFormatting sqref="G124:J124">
    <cfRule type="cellIs" dxfId="139" priority="175" stopIfTrue="1" operator="equal">
      <formula>0</formula>
    </cfRule>
  </conditionalFormatting>
  <conditionalFormatting sqref="G125:J125">
    <cfRule type="cellIs" dxfId="138" priority="179" stopIfTrue="1" operator="equal">
      <formula>0</formula>
    </cfRule>
  </conditionalFormatting>
  <conditionalFormatting sqref="G123:J123">
    <cfRule type="cellIs" dxfId="137" priority="177" stopIfTrue="1" operator="equal">
      <formula>0</formula>
    </cfRule>
  </conditionalFormatting>
  <conditionalFormatting sqref="G123:J123">
    <cfRule type="expression" dxfId="136" priority="178" stopIfTrue="1">
      <formula>#REF!&lt;$IR$1</formula>
    </cfRule>
  </conditionalFormatting>
  <conditionalFormatting sqref="G122:J122">
    <cfRule type="cellIs" dxfId="135" priority="176" stopIfTrue="1" operator="equal">
      <formula>0</formula>
    </cfRule>
  </conditionalFormatting>
  <conditionalFormatting sqref="E132">
    <cfRule type="cellIs" dxfId="134" priority="172" stopIfTrue="1" operator="equal">
      <formula>0</formula>
    </cfRule>
  </conditionalFormatting>
  <conditionalFormatting sqref="E130">
    <cfRule type="cellIs" dxfId="133" priority="170" stopIfTrue="1" operator="equal">
      <formula>0</formula>
    </cfRule>
  </conditionalFormatting>
  <conditionalFormatting sqref="E130">
    <cfRule type="expression" dxfId="132" priority="171" stopIfTrue="1">
      <formula>#REF!&lt;$IS$1</formula>
    </cfRule>
  </conditionalFormatting>
  <conditionalFormatting sqref="E128">
    <cfRule type="cellIs" dxfId="131" priority="169" stopIfTrue="1" operator="equal">
      <formula>0</formula>
    </cfRule>
  </conditionalFormatting>
  <conditionalFormatting sqref="E129">
    <cfRule type="cellIs" dxfId="130" priority="168" stopIfTrue="1" operator="equal">
      <formula>0</formula>
    </cfRule>
  </conditionalFormatting>
  <conditionalFormatting sqref="E131">
    <cfRule type="cellIs" dxfId="129" priority="167" stopIfTrue="1" operator="equal">
      <formula>0</formula>
    </cfRule>
  </conditionalFormatting>
  <conditionalFormatting sqref="F132">
    <cfRule type="cellIs" dxfId="128" priority="164" stopIfTrue="1" operator="equal">
      <formula>0</formula>
    </cfRule>
  </conditionalFormatting>
  <conditionalFormatting sqref="F130">
    <cfRule type="cellIs" dxfId="127" priority="162" stopIfTrue="1" operator="equal">
      <formula>0</formula>
    </cfRule>
  </conditionalFormatting>
  <conditionalFormatting sqref="F130">
    <cfRule type="expression" dxfId="126" priority="163" stopIfTrue="1">
      <formula>#REF!&lt;$IS$1</formula>
    </cfRule>
  </conditionalFormatting>
  <conditionalFormatting sqref="F128">
    <cfRule type="cellIs" dxfId="125" priority="161" stopIfTrue="1" operator="equal">
      <formula>0</formula>
    </cfRule>
  </conditionalFormatting>
  <conditionalFormatting sqref="F132">
    <cfRule type="expression" dxfId="124" priority="160" stopIfTrue="1">
      <formula>#REF!&lt;$IS$1</formula>
    </cfRule>
  </conditionalFormatting>
  <conditionalFormatting sqref="F129">
    <cfRule type="cellIs" dxfId="123" priority="159" stopIfTrue="1" operator="equal">
      <formula>0</formula>
    </cfRule>
  </conditionalFormatting>
  <conditionalFormatting sqref="F131">
    <cfRule type="cellIs" dxfId="122" priority="158" stopIfTrue="1" operator="equal">
      <formula>0</formula>
    </cfRule>
  </conditionalFormatting>
  <conditionalFormatting sqref="K130">
    <cfRule type="cellIs" dxfId="121" priority="155" stopIfTrue="1" operator="equal">
      <formula>0</formula>
    </cfRule>
  </conditionalFormatting>
  <conditionalFormatting sqref="K128">
    <cfRule type="cellIs" dxfId="120" priority="154" stopIfTrue="1" operator="equal">
      <formula>0</formula>
    </cfRule>
  </conditionalFormatting>
  <conditionalFormatting sqref="K129">
    <cfRule type="cellIs" dxfId="119" priority="153" stopIfTrue="1" operator="equal">
      <formula>0</formula>
    </cfRule>
  </conditionalFormatting>
  <conditionalFormatting sqref="K131">
    <cfRule type="cellIs" dxfId="118" priority="152" stopIfTrue="1" operator="equal">
      <formula>0</formula>
    </cfRule>
  </conditionalFormatting>
  <conditionalFormatting sqref="G132:J132">
    <cfRule type="cellIs" dxfId="117" priority="148" stopIfTrue="1" operator="equal">
      <formula>0</formula>
    </cfRule>
  </conditionalFormatting>
  <conditionalFormatting sqref="G132:J132">
    <cfRule type="expression" dxfId="116" priority="147" stopIfTrue="1">
      <formula>#REF!&lt;$IS$1</formula>
    </cfRule>
  </conditionalFormatting>
  <conditionalFormatting sqref="G128:J128">
    <cfRule type="cellIs" dxfId="115" priority="146" stopIfTrue="1" operator="equal">
      <formula>0</formula>
    </cfRule>
  </conditionalFormatting>
  <conditionalFormatting sqref="G130:J130">
    <cfRule type="cellIs" dxfId="114" priority="145" stopIfTrue="1" operator="equal">
      <formula>0</formula>
    </cfRule>
  </conditionalFormatting>
  <conditionalFormatting sqref="G131:J131">
    <cfRule type="cellIs" dxfId="113" priority="144" stopIfTrue="1" operator="equal">
      <formula>0</formula>
    </cfRule>
  </conditionalFormatting>
  <conditionalFormatting sqref="G131:J131">
    <cfRule type="cellIs" dxfId="112" priority="143" stopIfTrue="1" operator="equal">
      <formula>0</formula>
    </cfRule>
  </conditionalFormatting>
  <conditionalFormatting sqref="G131:J131">
    <cfRule type="cellIs" dxfId="111" priority="142" stopIfTrue="1" operator="equal">
      <formula>0</formula>
    </cfRule>
  </conditionalFormatting>
  <conditionalFormatting sqref="E135">
    <cfRule type="cellIs" dxfId="110" priority="139" stopIfTrue="1" operator="equal">
      <formula>0</formula>
    </cfRule>
  </conditionalFormatting>
  <conditionalFormatting sqref="K135">
    <cfRule type="cellIs" dxfId="109" priority="134" stopIfTrue="1" operator="equal">
      <formula>0</formula>
    </cfRule>
  </conditionalFormatting>
  <conditionalFormatting sqref="K134">
    <cfRule type="cellIs" dxfId="108" priority="133" stopIfTrue="1" operator="equal">
      <formula>0</formula>
    </cfRule>
  </conditionalFormatting>
  <conditionalFormatting sqref="G135:J135">
    <cfRule type="cellIs" dxfId="107" priority="130" stopIfTrue="1" operator="equal">
      <formula>0</formula>
    </cfRule>
  </conditionalFormatting>
  <conditionalFormatting sqref="G135:J135">
    <cfRule type="cellIs" dxfId="106" priority="129" stopIfTrue="1" operator="equal">
      <formula>0</formula>
    </cfRule>
  </conditionalFormatting>
  <conditionalFormatting sqref="E132:J132 E135 G135:K135">
    <cfRule type="expression" dxfId="105" priority="483" stopIfTrue="1">
      <formula>#REF!&lt;$IS$1</formula>
    </cfRule>
  </conditionalFormatting>
  <conditionalFormatting sqref="G138:J138">
    <cfRule type="cellIs" dxfId="104" priority="128" stopIfTrue="1" operator="equal">
      <formula>0</formula>
    </cfRule>
  </conditionalFormatting>
  <conditionalFormatting sqref="E140">
    <cfRule type="cellIs" dxfId="103" priority="126" stopIfTrue="1" operator="equal">
      <formula>0</formula>
    </cfRule>
  </conditionalFormatting>
  <conditionalFormatting sqref="E140">
    <cfRule type="expression" dxfId="102" priority="127" stopIfTrue="1">
      <formula>#REF!&lt;$IS$1</formula>
    </cfRule>
  </conditionalFormatting>
  <conditionalFormatting sqref="G139:J139">
    <cfRule type="expression" dxfId="101" priority="124" stopIfTrue="1">
      <formula>$IL141&lt;$IK$2</formula>
    </cfRule>
  </conditionalFormatting>
  <conditionalFormatting sqref="G140:J140">
    <cfRule type="cellIs" dxfId="100" priority="122" stopIfTrue="1" operator="equal">
      <formula>0</formula>
    </cfRule>
  </conditionalFormatting>
  <conditionalFormatting sqref="G140:J140">
    <cfRule type="expression" dxfId="99" priority="123" stopIfTrue="1">
      <formula>#REF!&lt;$IS$1</formula>
    </cfRule>
  </conditionalFormatting>
  <conditionalFormatting sqref="G139:J139">
    <cfRule type="cellIs" dxfId="98" priority="121" operator="equal">
      <formula>0</formula>
    </cfRule>
  </conditionalFormatting>
  <conditionalFormatting sqref="G139:J139">
    <cfRule type="cellIs" dxfId="97" priority="120" stopIfTrue="1" operator="equal">
      <formula>0</formula>
    </cfRule>
  </conditionalFormatting>
  <conditionalFormatting sqref="G139:J139">
    <cfRule type="cellIs" dxfId="96" priority="119" stopIfTrue="1" operator="equal">
      <formula>0</formula>
    </cfRule>
  </conditionalFormatting>
  <conditionalFormatting sqref="G139:J139">
    <cfRule type="cellIs" dxfId="95" priority="118" stopIfTrue="1" operator="equal">
      <formula>0</formula>
    </cfRule>
  </conditionalFormatting>
  <conditionalFormatting sqref="G139:J139">
    <cfRule type="cellIs" dxfId="94" priority="117" stopIfTrue="1" operator="equal">
      <formula>0</formula>
    </cfRule>
  </conditionalFormatting>
  <conditionalFormatting sqref="G139:J139">
    <cfRule type="cellIs" dxfId="93" priority="116" operator="equal">
      <formula>0</formula>
    </cfRule>
  </conditionalFormatting>
  <conditionalFormatting sqref="G139:J139">
    <cfRule type="cellIs" dxfId="92" priority="115" stopIfTrue="1" operator="equal">
      <formula>0</formula>
    </cfRule>
  </conditionalFormatting>
  <conditionalFormatting sqref="G139:J139">
    <cfRule type="cellIs" dxfId="91" priority="114" stopIfTrue="1" operator="equal">
      <formula>0</formula>
    </cfRule>
  </conditionalFormatting>
  <conditionalFormatting sqref="G139:J139">
    <cfRule type="cellIs" dxfId="90" priority="113" stopIfTrue="1" operator="equal">
      <formula>0</formula>
    </cfRule>
  </conditionalFormatting>
  <conditionalFormatting sqref="G139:J139">
    <cfRule type="cellIs" dxfId="89" priority="112" stopIfTrue="1" operator="equal">
      <formula>0</formula>
    </cfRule>
  </conditionalFormatting>
  <conditionalFormatting sqref="G141:J141">
    <cfRule type="cellIs" dxfId="88" priority="111" stopIfTrue="1" operator="equal">
      <formula>0</formula>
    </cfRule>
  </conditionalFormatting>
  <conditionalFormatting sqref="G142:J142">
    <cfRule type="cellIs" dxfId="87" priority="109" stopIfTrue="1" operator="equal">
      <formula>0</formula>
    </cfRule>
  </conditionalFormatting>
  <conditionalFormatting sqref="G142:J142">
    <cfRule type="expression" dxfId="86" priority="110" stopIfTrue="1">
      <formula>#REF!&lt;$IS$1</formula>
    </cfRule>
  </conditionalFormatting>
  <conditionalFormatting sqref="E147 E149:E150">
    <cfRule type="cellIs" dxfId="85" priority="106" stopIfTrue="1" operator="equal">
      <formula>0</formula>
    </cfRule>
  </conditionalFormatting>
  <conditionalFormatting sqref="E147:K147">
    <cfRule type="expression" dxfId="84" priority="107" stopIfTrue="1">
      <formula>$IS154&lt;$IR$1</formula>
    </cfRule>
  </conditionalFormatting>
  <conditionalFormatting sqref="E145">
    <cfRule type="cellIs" dxfId="83" priority="104" stopIfTrue="1" operator="equal">
      <formula>0</formula>
    </cfRule>
  </conditionalFormatting>
  <conditionalFormatting sqref="E148">
    <cfRule type="cellIs" dxfId="82" priority="103" stopIfTrue="1" operator="equal">
      <formula>0</formula>
    </cfRule>
  </conditionalFormatting>
  <conditionalFormatting sqref="E146">
    <cfRule type="cellIs" dxfId="81" priority="102" stopIfTrue="1" operator="equal">
      <formula>0</formula>
    </cfRule>
  </conditionalFormatting>
  <conditionalFormatting sqref="E144">
    <cfRule type="cellIs" dxfId="80" priority="101" stopIfTrue="1" operator="equal">
      <formula>0</formula>
    </cfRule>
  </conditionalFormatting>
  <conditionalFormatting sqref="F147 F149:F150">
    <cfRule type="cellIs" dxfId="79" priority="98" stopIfTrue="1" operator="equal">
      <formula>0</formula>
    </cfRule>
  </conditionalFormatting>
  <conditionalFormatting sqref="F145">
    <cfRule type="cellIs" dxfId="78" priority="96" stopIfTrue="1" operator="equal">
      <formula>0</formula>
    </cfRule>
  </conditionalFormatting>
  <conditionalFormatting sqref="F148">
    <cfRule type="cellIs" dxfId="77" priority="95" stopIfTrue="1" operator="equal">
      <formula>0</formula>
    </cfRule>
  </conditionalFormatting>
  <conditionalFormatting sqref="F150">
    <cfRule type="expression" dxfId="76" priority="94" stopIfTrue="1">
      <formula>#REF!&lt;$IR$1</formula>
    </cfRule>
  </conditionalFormatting>
  <conditionalFormatting sqref="F146">
    <cfRule type="cellIs" dxfId="75" priority="93" stopIfTrue="1" operator="equal">
      <formula>0</formula>
    </cfRule>
  </conditionalFormatting>
  <conditionalFormatting sqref="F144">
    <cfRule type="cellIs" dxfId="74" priority="92" stopIfTrue="1" operator="equal">
      <formula>0</formula>
    </cfRule>
  </conditionalFormatting>
  <conditionalFormatting sqref="K145 K147 K149">
    <cfRule type="cellIs" dxfId="73" priority="89" stopIfTrue="1" operator="equal">
      <formula>0</formula>
    </cfRule>
  </conditionalFormatting>
  <conditionalFormatting sqref="K148">
    <cfRule type="cellIs" dxfId="72" priority="87" stopIfTrue="1" operator="equal">
      <formula>0</formula>
    </cfRule>
  </conditionalFormatting>
  <conditionalFormatting sqref="K146">
    <cfRule type="cellIs" dxfId="71" priority="86" stopIfTrue="1" operator="equal">
      <formula>0</formula>
    </cfRule>
  </conditionalFormatting>
  <conditionalFormatting sqref="K146">
    <cfRule type="cellIs" dxfId="70" priority="85" stopIfTrue="1" operator="equal">
      <formula>0</formula>
    </cfRule>
  </conditionalFormatting>
  <conditionalFormatting sqref="K144">
    <cfRule type="cellIs" dxfId="69" priority="84" stopIfTrue="1" operator="equal">
      <formula>0</formula>
    </cfRule>
  </conditionalFormatting>
  <conditionalFormatting sqref="G148:J148">
    <cfRule type="cellIs" dxfId="68" priority="77" stopIfTrue="1" operator="equal">
      <formula>0</formula>
    </cfRule>
  </conditionalFormatting>
  <conditionalFormatting sqref="G147:J147">
    <cfRule type="cellIs" dxfId="67" priority="76" stopIfTrue="1" operator="equal">
      <formula>0</formula>
    </cfRule>
  </conditionalFormatting>
  <conditionalFormatting sqref="G150:J150">
    <cfRule type="cellIs" dxfId="66" priority="80" stopIfTrue="1" operator="equal">
      <formula>0</formula>
    </cfRule>
  </conditionalFormatting>
  <conditionalFormatting sqref="G150:J150">
    <cfRule type="expression" dxfId="65" priority="79" stopIfTrue="1">
      <formula>#REF!&lt;$IR$1</formula>
    </cfRule>
  </conditionalFormatting>
  <conditionalFormatting sqref="G145:J145">
    <cfRule type="cellIs" dxfId="64" priority="78" stopIfTrue="1" operator="equal">
      <formula>0</formula>
    </cfRule>
  </conditionalFormatting>
  <conditionalFormatting sqref="G146:J146">
    <cfRule type="cellIs" dxfId="63" priority="75" stopIfTrue="1" operator="equal">
      <formula>0</formula>
    </cfRule>
  </conditionalFormatting>
  <conditionalFormatting sqref="G149:J149">
    <cfRule type="cellIs" dxfId="62" priority="74" stopIfTrue="1" operator="equal">
      <formula>0</formula>
    </cfRule>
  </conditionalFormatting>
  <conditionalFormatting sqref="G144:J144">
    <cfRule type="cellIs" dxfId="61" priority="73" stopIfTrue="1" operator="equal">
      <formula>0</formula>
    </cfRule>
  </conditionalFormatting>
  <conditionalFormatting sqref="E152">
    <cfRule type="cellIs" dxfId="60" priority="72" stopIfTrue="1" operator="equal">
      <formula>0</formula>
    </cfRule>
  </conditionalFormatting>
  <conditionalFormatting sqref="G153:J153">
    <cfRule type="cellIs" dxfId="59" priority="69" operator="equal">
      <formula>0</formula>
    </cfRule>
  </conditionalFormatting>
  <conditionalFormatting sqref="G153:J153">
    <cfRule type="cellIs" dxfId="58" priority="68" stopIfTrue="1" operator="equal">
      <formula>0</formula>
    </cfRule>
  </conditionalFormatting>
  <conditionalFormatting sqref="G153:J153">
    <cfRule type="cellIs" dxfId="57" priority="67" stopIfTrue="1" operator="equal">
      <formula>0</formula>
    </cfRule>
  </conditionalFormatting>
  <conditionalFormatting sqref="G153:J153">
    <cfRule type="expression" dxfId="56" priority="70" stopIfTrue="1">
      <formula>#REF!&lt;$IB$2</formula>
    </cfRule>
  </conditionalFormatting>
  <conditionalFormatting sqref="G152:J152">
    <cfRule type="cellIs" dxfId="55" priority="66" stopIfTrue="1" operator="equal">
      <formula>0</formula>
    </cfRule>
  </conditionalFormatting>
  <conditionalFormatting sqref="G150:J150 G167:J167">
    <cfRule type="expression" dxfId="54" priority="486" stopIfTrue="1">
      <formula>#REF!&lt;$IR$1</formula>
    </cfRule>
  </conditionalFormatting>
  <conditionalFormatting sqref="F157:F158">
    <cfRule type="cellIs" dxfId="53" priority="64" stopIfTrue="1" operator="equal">
      <formula>0</formula>
    </cfRule>
  </conditionalFormatting>
  <conditionalFormatting sqref="F159">
    <cfRule type="cellIs" dxfId="52" priority="63" stopIfTrue="1" operator="equal">
      <formula>0</formula>
    </cfRule>
  </conditionalFormatting>
  <conditionalFormatting sqref="F158">
    <cfRule type="expression" dxfId="51" priority="65" stopIfTrue="1">
      <formula>#REF!&lt;$IR$1</formula>
    </cfRule>
  </conditionalFormatting>
  <conditionalFormatting sqref="F160">
    <cfRule type="cellIs" dxfId="50" priority="62" stopIfTrue="1" operator="equal">
      <formula>0</formula>
    </cfRule>
  </conditionalFormatting>
  <conditionalFormatting sqref="G157:J157">
    <cfRule type="cellIs" dxfId="49" priority="58" stopIfTrue="1" operator="equal">
      <formula>0</formula>
    </cfRule>
  </conditionalFormatting>
  <conditionalFormatting sqref="G159:J159">
    <cfRule type="cellIs" dxfId="48" priority="57" stopIfTrue="1" operator="equal">
      <formula>0</formula>
    </cfRule>
  </conditionalFormatting>
  <conditionalFormatting sqref="G160:J160">
    <cfRule type="cellIs" dxfId="47" priority="61" stopIfTrue="1" operator="equal">
      <formula>0</formula>
    </cfRule>
  </conditionalFormatting>
  <conditionalFormatting sqref="G158:J158">
    <cfRule type="cellIs" dxfId="46" priority="59" stopIfTrue="1" operator="equal">
      <formula>0</formula>
    </cfRule>
  </conditionalFormatting>
  <conditionalFormatting sqref="G158:J158">
    <cfRule type="expression" dxfId="45" priority="60" stopIfTrue="1">
      <formula>#REF!&lt;$IR$1</formula>
    </cfRule>
  </conditionalFormatting>
  <conditionalFormatting sqref="E164">
    <cfRule type="cellIs" dxfId="44" priority="55" stopIfTrue="1" operator="equal">
      <formula>0</formula>
    </cfRule>
  </conditionalFormatting>
  <conditionalFormatting sqref="E165">
    <cfRule type="cellIs" dxfId="43" priority="53" stopIfTrue="1" operator="equal">
      <formula>0</formula>
    </cfRule>
  </conditionalFormatting>
  <conditionalFormatting sqref="E165">
    <cfRule type="cellIs" dxfId="42" priority="54" stopIfTrue="1" operator="equal">
      <formula>0</formula>
    </cfRule>
  </conditionalFormatting>
  <conditionalFormatting sqref="F166:F167">
    <cfRule type="cellIs" dxfId="41" priority="48" stopIfTrue="1" operator="equal">
      <formula>0</formula>
    </cfRule>
  </conditionalFormatting>
  <conditionalFormatting sqref="F162">
    <cfRule type="cellIs" dxfId="40" priority="47" stopIfTrue="1" operator="equal">
      <formula>0</formula>
    </cfRule>
  </conditionalFormatting>
  <conditionalFormatting sqref="F167">
    <cfRule type="expression" dxfId="39" priority="50" stopIfTrue="1">
      <formula>#REF!&lt;$IR$1</formula>
    </cfRule>
  </conditionalFormatting>
  <conditionalFormatting sqref="F166:K166">
    <cfRule type="expression" dxfId="38" priority="51" stopIfTrue="1">
      <formula>$IS171&lt;$IR$1</formula>
    </cfRule>
  </conditionalFormatting>
  <conditionalFormatting sqref="F162">
    <cfRule type="expression" dxfId="37" priority="52" stopIfTrue="1">
      <formula>#REF!&lt;$IR$1</formula>
    </cfRule>
  </conditionalFormatting>
  <conditionalFormatting sqref="F167">
    <cfRule type="expression" dxfId="36" priority="46" stopIfTrue="1">
      <formula>#REF!&lt;$IR$1</formula>
    </cfRule>
  </conditionalFormatting>
  <conditionalFormatting sqref="F164">
    <cfRule type="cellIs" dxfId="35" priority="45" stopIfTrue="1" operator="equal">
      <formula>0</formula>
    </cfRule>
  </conditionalFormatting>
  <conditionalFormatting sqref="F165">
    <cfRule type="cellIs" dxfId="34" priority="43" stopIfTrue="1" operator="equal">
      <formula>0</formula>
    </cfRule>
  </conditionalFormatting>
  <conditionalFormatting sqref="F165">
    <cfRule type="cellIs" dxfId="33" priority="44" stopIfTrue="1" operator="equal">
      <formula>0</formula>
    </cfRule>
  </conditionalFormatting>
  <conditionalFormatting sqref="F163">
    <cfRule type="cellIs" dxfId="32" priority="42" stopIfTrue="1" operator="equal">
      <formula>0</formula>
    </cfRule>
  </conditionalFormatting>
  <conditionalFormatting sqref="K166">
    <cfRule type="cellIs" dxfId="31" priority="39" stopIfTrue="1" operator="equal">
      <formula>0</formula>
    </cfRule>
  </conditionalFormatting>
  <conditionalFormatting sqref="K162">
    <cfRule type="cellIs" dxfId="30" priority="38" stopIfTrue="1" operator="equal">
      <formula>0</formula>
    </cfRule>
  </conditionalFormatting>
  <conditionalFormatting sqref="K162">
    <cfRule type="expression" dxfId="29" priority="41" stopIfTrue="1">
      <formula>#REF!&lt;$IR$1</formula>
    </cfRule>
  </conditionalFormatting>
  <conditionalFormatting sqref="K164">
    <cfRule type="cellIs" dxfId="28" priority="37" stopIfTrue="1" operator="equal">
      <formula>0</formula>
    </cfRule>
  </conditionalFormatting>
  <conditionalFormatting sqref="K165">
    <cfRule type="cellIs" dxfId="27" priority="35" stopIfTrue="1" operator="equal">
      <formula>0</formula>
    </cfRule>
  </conditionalFormatting>
  <conditionalFormatting sqref="K165">
    <cfRule type="expression" dxfId="26" priority="36" stopIfTrue="1">
      <formula>#REF!&lt;$IR$1</formula>
    </cfRule>
  </conditionalFormatting>
  <conditionalFormatting sqref="K163">
    <cfRule type="cellIs" dxfId="25" priority="34" stopIfTrue="1" operator="equal">
      <formula>0</formula>
    </cfRule>
  </conditionalFormatting>
  <conditionalFormatting sqref="G162:J162">
    <cfRule type="cellIs" dxfId="24" priority="25" stopIfTrue="1" operator="equal">
      <formula>0</formula>
    </cfRule>
  </conditionalFormatting>
  <conditionalFormatting sqref="G167:J167">
    <cfRule type="cellIs" dxfId="23" priority="26" stopIfTrue="1" operator="equal">
      <formula>0</formula>
    </cfRule>
  </conditionalFormatting>
  <conditionalFormatting sqref="G167:J167">
    <cfRule type="expression" dxfId="22" priority="27" stopIfTrue="1">
      <formula>#REF!&lt;$IR$1</formula>
    </cfRule>
  </conditionalFormatting>
  <conditionalFormatting sqref="G162:J162">
    <cfRule type="expression" dxfId="21" priority="28" stopIfTrue="1">
      <formula>#REF!&lt;$IR$1</formula>
    </cfRule>
  </conditionalFormatting>
  <conditionalFormatting sqref="G167:J167">
    <cfRule type="expression" dxfId="20" priority="24" stopIfTrue="1">
      <formula>#REF!&lt;$IR$1</formula>
    </cfRule>
  </conditionalFormatting>
  <conditionalFormatting sqref="G166:J166">
    <cfRule type="cellIs" dxfId="19" priority="23" stopIfTrue="1" operator="equal">
      <formula>0</formula>
    </cfRule>
  </conditionalFormatting>
  <conditionalFormatting sqref="G164:J164">
    <cfRule type="cellIs" dxfId="18" priority="22" operator="equal">
      <formula>0</formula>
    </cfRule>
  </conditionalFormatting>
  <conditionalFormatting sqref="G164:J164">
    <cfRule type="cellIs" dxfId="17" priority="21" stopIfTrue="1" operator="equal">
      <formula>0</formula>
    </cfRule>
  </conditionalFormatting>
  <conditionalFormatting sqref="G164:J164">
    <cfRule type="cellIs" dxfId="16" priority="20" stopIfTrue="1" operator="equal">
      <formula>0</formula>
    </cfRule>
  </conditionalFormatting>
  <conditionalFormatting sqref="G165:J165">
    <cfRule type="cellIs" dxfId="15" priority="18" stopIfTrue="1" operator="equal">
      <formula>0</formula>
    </cfRule>
  </conditionalFormatting>
  <conditionalFormatting sqref="G165:J165">
    <cfRule type="expression" dxfId="14" priority="19" stopIfTrue="1">
      <formula>#REF!&lt;$IR$1</formula>
    </cfRule>
  </conditionalFormatting>
  <conditionalFormatting sqref="G163:J163">
    <cfRule type="cellIs" dxfId="13" priority="17" stopIfTrue="1" operator="equal">
      <formula>0</formula>
    </cfRule>
  </conditionalFormatting>
  <conditionalFormatting sqref="E170">
    <cfRule type="cellIs" dxfId="12" priority="15" stopIfTrue="1" operator="equal">
      <formula>0</formula>
    </cfRule>
  </conditionalFormatting>
  <conditionalFormatting sqref="G169:J169">
    <cfRule type="cellIs" dxfId="11" priority="12" operator="equal">
      <formula>0</formula>
    </cfRule>
  </conditionalFormatting>
  <conditionalFormatting sqref="G169:J169">
    <cfRule type="cellIs" dxfId="10" priority="11" stopIfTrue="1" operator="equal">
      <formula>0</formula>
    </cfRule>
  </conditionalFormatting>
  <conditionalFormatting sqref="G169:J169">
    <cfRule type="cellIs" dxfId="9" priority="10" stopIfTrue="1" operator="equal">
      <formula>0</formula>
    </cfRule>
  </conditionalFormatting>
  <conditionalFormatting sqref="G169:J169">
    <cfRule type="expression" dxfId="8" priority="13" stopIfTrue="1">
      <formula>#REF!&lt;$IB$2</formula>
    </cfRule>
  </conditionalFormatting>
  <conditionalFormatting sqref="G170:J170">
    <cfRule type="cellIs" dxfId="7" priority="9" stopIfTrue="1" operator="equal">
      <formula>0</formula>
    </cfRule>
  </conditionalFormatting>
  <conditionalFormatting sqref="G170:J170">
    <cfRule type="cellIs" dxfId="6" priority="8" stopIfTrue="1" operator="equal">
      <formula>0</formula>
    </cfRule>
  </conditionalFormatting>
  <conditionalFormatting sqref="K169">
    <cfRule type="cellIs" dxfId="5" priority="5" operator="equal">
      <formula>0</formula>
    </cfRule>
  </conditionalFormatting>
  <conditionalFormatting sqref="K169">
    <cfRule type="cellIs" dxfId="4" priority="4" stopIfTrue="1" operator="equal">
      <formula>0</formula>
    </cfRule>
  </conditionalFormatting>
  <conditionalFormatting sqref="K169">
    <cfRule type="cellIs" dxfId="3" priority="3" stopIfTrue="1" operator="equal">
      <formula>0</formula>
    </cfRule>
  </conditionalFormatting>
  <conditionalFormatting sqref="K169">
    <cfRule type="expression" dxfId="2" priority="6" stopIfTrue="1">
      <formula>#REF!&lt;$IB$2</formula>
    </cfRule>
  </conditionalFormatting>
  <conditionalFormatting sqref="K170">
    <cfRule type="cellIs" dxfId="1" priority="2" stopIfTrue="1" operator="equal">
      <formula>0</formula>
    </cfRule>
  </conditionalFormatting>
  <conditionalFormatting sqref="K170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xXx</cp:lastModifiedBy>
  <dcterms:created xsi:type="dcterms:W3CDTF">2022-05-16T14:23:56Z</dcterms:created>
  <dcterms:modified xsi:type="dcterms:W3CDTF">2026-02-07T09:06:01Z</dcterms:modified>
</cp:coreProperties>
</file>